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heckCompatibility="1" autoCompressPictures="0"/>
  <mc:AlternateContent xmlns:mc="http://schemas.openxmlformats.org/markup-compatibility/2006">
    <mc:Choice Requires="x15">
      <x15ac:absPath xmlns:x15ac="http://schemas.microsoft.com/office/spreadsheetml/2010/11/ac" url="C:\Users\shintaro\Desktop\shintaro\★2021_3x3\"/>
    </mc:Choice>
  </mc:AlternateContent>
  <bookViews>
    <workbookView xWindow="0" yWindow="0" windowWidth="28800" windowHeight="12450" tabRatio="850" activeTab="3"/>
  </bookViews>
  <sheets>
    <sheet name="【運用・確認必須】→" sheetId="30" r:id="rId1"/>
    <sheet name="検温記録表" sheetId="33" r:id="rId2"/>
    <sheet name="CS(関係者用)" sheetId="18" r:id="rId3"/>
    <sheet name="CS(チーム用)" sheetId="17" r:id="rId4"/>
    <sheet name="Sheet1" sheetId="29" r:id="rId5"/>
  </sheets>
  <externalReferences>
    <externalReference r:id="rId6"/>
  </externalReferences>
  <definedNames>
    <definedName name="祝日">[1]祝日!$A$2:$A$51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17" i="17" l="1"/>
  <c r="F17" i="17"/>
  <c r="D17" i="17" l="1"/>
  <c r="H16" i="18"/>
  <c r="B17" i="17" l="1"/>
  <c r="B3" i="33"/>
  <c r="B4" i="33" s="1"/>
  <c r="B5" i="33" s="1"/>
  <c r="B6" i="33" s="1"/>
  <c r="B7" i="33" s="1"/>
  <c r="B8" i="33" s="1"/>
  <c r="B9" i="33" s="1"/>
  <c r="B10" i="33" s="1"/>
  <c r="B11" i="33" s="1"/>
  <c r="B12" i="33" s="1"/>
  <c r="B13" i="33" s="1"/>
  <c r="B14" i="33" s="1"/>
  <c r="B15" i="33" s="1"/>
  <c r="B16" i="33" s="1"/>
  <c r="B17" i="33" s="1"/>
  <c r="B18" i="33" s="1"/>
  <c r="B19" i="33" s="1"/>
  <c r="B20" i="33" s="1"/>
  <c r="B21" i="33" s="1"/>
  <c r="B22" i="33" s="1"/>
  <c r="B23" i="33" s="1"/>
  <c r="B24" i="33" s="1"/>
  <c r="B25" i="33" s="1"/>
  <c r="B26" i="33" s="1"/>
  <c r="B27" i="33" s="1"/>
  <c r="B28" i="33" s="1"/>
  <c r="B29" i="33" s="1"/>
  <c r="B30" i="33" s="1"/>
  <c r="B31" i="33" s="1"/>
  <c r="B32" i="33" s="1"/>
  <c r="B33" i="33" s="1"/>
  <c r="B34" i="33" s="1"/>
  <c r="B35" i="33" s="1"/>
  <c r="B36" i="33" s="1"/>
  <c r="B37" i="33" s="1"/>
  <c r="B38" i="33" s="1"/>
  <c r="B39" i="33" s="1"/>
  <c r="B40" i="33" s="1"/>
  <c r="B41" i="33" s="1"/>
  <c r="B42" i="33" s="1"/>
  <c r="B43" i="33" s="1"/>
  <c r="B44" i="33" s="1"/>
  <c r="B45" i="33" s="1"/>
  <c r="B46" i="33" s="1"/>
  <c r="B47" i="33" s="1"/>
  <c r="B48" i="33" s="1"/>
  <c r="B49" i="33" s="1"/>
  <c r="B50" i="33" s="1"/>
  <c r="B51" i="33" s="1"/>
  <c r="B52" i="33" s="1"/>
  <c r="B53" i="33" s="1"/>
  <c r="B54" i="33" s="1"/>
  <c r="B55" i="33" s="1"/>
  <c r="B56" i="33" s="1"/>
  <c r="B57" i="33" s="1"/>
  <c r="B58" i="33" s="1"/>
  <c r="B59" i="33" s="1"/>
  <c r="B60" i="33" s="1"/>
  <c r="B61" i="33" s="1"/>
  <c r="B62" i="33" s="1"/>
  <c r="B63" i="33" s="1"/>
  <c r="B64" i="33" s="1"/>
  <c r="B65" i="33" s="1"/>
  <c r="B66" i="33" s="1"/>
  <c r="B67" i="33" s="1"/>
  <c r="B68" i="33" s="1"/>
  <c r="B69" i="33" s="1"/>
  <c r="B70" i="33" s="1"/>
  <c r="B71" i="33" s="1"/>
  <c r="B72" i="33" s="1"/>
  <c r="B73" i="33" s="1"/>
  <c r="B74" i="33" s="1"/>
  <c r="B75" i="33" s="1"/>
  <c r="B76" i="33" s="1"/>
  <c r="B77" i="33" s="1"/>
  <c r="B78" i="33" s="1"/>
  <c r="B79" i="33" s="1"/>
  <c r="B80" i="33" s="1"/>
  <c r="B81" i="33" s="1"/>
  <c r="B82" i="33" s="1"/>
  <c r="B83" i="33" s="1"/>
  <c r="B84" i="33" s="1"/>
  <c r="B85" i="33" s="1"/>
  <c r="B86" i="33" s="1"/>
  <c r="B87" i="33" s="1"/>
  <c r="B88" i="33" s="1"/>
  <c r="B89" i="33" s="1"/>
  <c r="B90" i="33" s="1"/>
  <c r="B91" i="33" s="1"/>
  <c r="B92" i="33" s="1"/>
  <c r="B93" i="33" s="1"/>
  <c r="B94" i="33" s="1"/>
  <c r="B95" i="33" s="1"/>
  <c r="B96" i="33" s="1"/>
  <c r="B97" i="33" s="1"/>
  <c r="B98" i="33" s="1"/>
  <c r="B99" i="33" s="1"/>
  <c r="B100" i="33" s="1"/>
  <c r="B101" i="33" s="1"/>
  <c r="F16" i="18"/>
  <c r="C7" i="17"/>
  <c r="I17" i="17" l="1"/>
  <c r="G17" i="17"/>
  <c r="E17" i="17"/>
  <c r="H16" i="17"/>
  <c r="C17" i="17"/>
  <c r="I16" i="18"/>
  <c r="G16" i="18"/>
  <c r="D16" i="18"/>
  <c r="E16" i="18" s="1"/>
  <c r="B102" i="33"/>
  <c r="B103" i="33" s="1"/>
  <c r="B104" i="33" s="1"/>
  <c r="B105" i="33" s="1"/>
  <c r="B106" i="33" s="1"/>
  <c r="B107" i="33" s="1"/>
  <c r="B108" i="33" s="1"/>
  <c r="B109" i="33" s="1"/>
  <c r="B110" i="33" s="1"/>
  <c r="B111" i="33" s="1"/>
  <c r="B112" i="33" s="1"/>
  <c r="B113" i="33" s="1"/>
  <c r="B114" i="33" s="1"/>
  <c r="B115" i="33" s="1"/>
  <c r="B116" i="33" s="1"/>
  <c r="B117" i="33" s="1"/>
  <c r="B118" i="33" s="1"/>
  <c r="B119" i="33" s="1"/>
  <c r="B120" i="33" s="1"/>
  <c r="B121" i="33" s="1"/>
  <c r="B122" i="33" s="1"/>
  <c r="B123" i="33" s="1"/>
  <c r="F16" i="17" l="1"/>
  <c r="I16" i="17"/>
  <c r="B16" i="18"/>
  <c r="C16" i="18" s="1"/>
  <c r="D16" i="17" l="1"/>
  <c r="G16" i="17"/>
  <c r="H15" i="18"/>
  <c r="I15" i="18" s="1"/>
  <c r="B16" i="17" l="1"/>
  <c r="E16" i="17"/>
  <c r="F15" i="18"/>
  <c r="G15" i="18" s="1"/>
  <c r="H15" i="17" l="1"/>
  <c r="C16" i="17"/>
  <c r="D15" i="18"/>
  <c r="E15" i="18" s="1"/>
  <c r="F15" i="17" l="1"/>
  <c r="I15" i="17"/>
  <c r="B15" i="18"/>
  <c r="C15" i="18" s="1"/>
  <c r="D15" i="17" l="1"/>
  <c r="G15" i="17"/>
  <c r="H14" i="18"/>
  <c r="I14" i="18" s="1"/>
  <c r="B15" i="17" l="1"/>
  <c r="E15" i="17"/>
  <c r="F14" i="18"/>
  <c r="G14" i="18" s="1"/>
  <c r="H14" i="17" l="1"/>
  <c r="C15" i="17"/>
  <c r="D14" i="18"/>
  <c r="E14" i="18" s="1"/>
  <c r="B14" i="18"/>
  <c r="C14" i="18" s="1"/>
  <c r="F14" i="17" l="1"/>
  <c r="I14" i="17"/>
  <c r="H13" i="18"/>
  <c r="I13" i="18" s="1"/>
  <c r="D14" i="17" l="1"/>
  <c r="G14" i="17"/>
  <c r="F13" i="18"/>
  <c r="G13" i="18" s="1"/>
  <c r="B14" i="17" l="1"/>
  <c r="C14" i="17" s="1"/>
  <c r="E14" i="17"/>
  <c r="D13" i="18"/>
  <c r="E13" i="18" s="1"/>
  <c r="B13" i="18" l="1"/>
  <c r="C13" i="18" s="1"/>
</calcChain>
</file>

<file path=xl/comments1.xml><?xml version="1.0" encoding="utf-8"?>
<comments xmlns="http://schemas.openxmlformats.org/spreadsheetml/2006/main">
  <authors>
    <author>北脇</author>
    <author>北脇和弘</author>
  </authors>
  <commentList>
    <comment ref="G6" authorId="0" shapeId="0">
      <text>
        <r>
          <rPr>
            <sz val="12"/>
            <color indexed="81"/>
            <rFont val="MS P ゴシック"/>
            <family val="3"/>
            <charset val="128"/>
          </rPr>
          <t>年を西暦で入力</t>
        </r>
      </text>
    </comment>
    <comment ref="H6" authorId="0" shapeId="0">
      <text>
        <r>
          <rPr>
            <sz val="12"/>
            <color indexed="81"/>
            <rFont val="MS P ゴシック"/>
            <family val="3"/>
            <charset val="128"/>
          </rPr>
          <t>月を入力</t>
        </r>
      </text>
    </comment>
    <comment ref="I6" authorId="0" shapeId="0">
      <text>
        <r>
          <rPr>
            <sz val="12"/>
            <color indexed="81"/>
            <rFont val="MS P ゴシック"/>
            <family val="3"/>
            <charset val="128"/>
          </rPr>
          <t>日を入力</t>
        </r>
      </text>
    </comment>
    <comment ref="C13" authorId="1" shapeId="0">
      <text>
        <r>
          <rPr>
            <sz val="12"/>
            <color indexed="81"/>
            <rFont val="MS P ゴシック"/>
            <family val="3"/>
            <charset val="128"/>
          </rPr>
          <t>検温記録表から自動入力されます。</t>
        </r>
      </text>
    </comment>
    <comment ref="E13" authorId="1" shapeId="0">
      <text>
        <r>
          <rPr>
            <sz val="12"/>
            <color indexed="81"/>
            <rFont val="MS P ゴシック"/>
            <family val="3"/>
            <charset val="128"/>
          </rPr>
          <t>検温記録表から自動入力されます。</t>
        </r>
      </text>
    </comment>
    <comment ref="G13" authorId="1" shapeId="0">
      <text>
        <r>
          <rPr>
            <sz val="12"/>
            <color indexed="81"/>
            <rFont val="MS P ゴシック"/>
            <family val="3"/>
            <charset val="128"/>
          </rPr>
          <t>検温記録表から自動入力されます。</t>
        </r>
      </text>
    </comment>
    <comment ref="I13" authorId="1" shapeId="0">
      <text>
        <r>
          <rPr>
            <sz val="12"/>
            <color indexed="81"/>
            <rFont val="MS P ゴシック"/>
            <family val="3"/>
            <charset val="128"/>
          </rPr>
          <t>検温記録表から自動入力されます。</t>
        </r>
      </text>
    </comment>
    <comment ref="C14" authorId="1" shapeId="0">
      <text>
        <r>
          <rPr>
            <sz val="12"/>
            <color indexed="81"/>
            <rFont val="MS P ゴシック"/>
            <family val="3"/>
            <charset val="128"/>
          </rPr>
          <t>検温記録表から自動入力されます。</t>
        </r>
      </text>
    </comment>
    <comment ref="E14" authorId="1" shapeId="0">
      <text>
        <r>
          <rPr>
            <sz val="12"/>
            <color indexed="81"/>
            <rFont val="MS P ゴシック"/>
            <family val="3"/>
            <charset val="128"/>
          </rPr>
          <t>検温記録表から自動入力されます。</t>
        </r>
      </text>
    </comment>
    <comment ref="G14" authorId="1" shapeId="0">
      <text>
        <r>
          <rPr>
            <sz val="12"/>
            <color indexed="81"/>
            <rFont val="MS P ゴシック"/>
            <family val="3"/>
            <charset val="128"/>
          </rPr>
          <t>検温記録表から自動入力されます。</t>
        </r>
      </text>
    </comment>
    <comment ref="I14" authorId="1" shapeId="0">
      <text>
        <r>
          <rPr>
            <sz val="12"/>
            <color indexed="81"/>
            <rFont val="MS P ゴシック"/>
            <family val="3"/>
            <charset val="128"/>
          </rPr>
          <t>検温記録表から自動入力されます。</t>
        </r>
      </text>
    </comment>
    <comment ref="C15" authorId="1" shapeId="0">
      <text>
        <r>
          <rPr>
            <sz val="12"/>
            <color indexed="81"/>
            <rFont val="MS P ゴシック"/>
            <family val="3"/>
            <charset val="128"/>
          </rPr>
          <t>検温記録表から自動入力されます。</t>
        </r>
      </text>
    </comment>
    <comment ref="E15" authorId="1" shapeId="0">
      <text>
        <r>
          <rPr>
            <sz val="12"/>
            <color indexed="81"/>
            <rFont val="MS P ゴシック"/>
            <family val="3"/>
            <charset val="128"/>
          </rPr>
          <t>検温記録表から自動入力されます。</t>
        </r>
      </text>
    </comment>
    <comment ref="G15" authorId="1" shapeId="0">
      <text>
        <r>
          <rPr>
            <sz val="12"/>
            <color indexed="81"/>
            <rFont val="MS P ゴシック"/>
            <family val="3"/>
            <charset val="128"/>
          </rPr>
          <t>検温記録表から自動入力されます。</t>
        </r>
      </text>
    </comment>
    <comment ref="I15" authorId="1" shapeId="0">
      <text>
        <r>
          <rPr>
            <sz val="12"/>
            <color indexed="81"/>
            <rFont val="MS P ゴシック"/>
            <family val="3"/>
            <charset val="128"/>
          </rPr>
          <t>検温記録表から自動入力されます。</t>
        </r>
      </text>
    </comment>
    <comment ref="C16" authorId="1" shapeId="0">
      <text>
        <r>
          <rPr>
            <sz val="12"/>
            <color indexed="81"/>
            <rFont val="MS P ゴシック"/>
            <family val="3"/>
            <charset val="128"/>
          </rPr>
          <t>検温記録表から自動入力されます。</t>
        </r>
      </text>
    </comment>
    <comment ref="E16" authorId="1" shapeId="0">
      <text>
        <r>
          <rPr>
            <sz val="12"/>
            <color indexed="81"/>
            <rFont val="MS P ゴシック"/>
            <family val="3"/>
            <charset val="128"/>
          </rPr>
          <t>検温記録表から自動入力されます。</t>
        </r>
      </text>
    </comment>
    <comment ref="G16" authorId="1" shapeId="0">
      <text>
        <r>
          <rPr>
            <sz val="12"/>
            <color indexed="81"/>
            <rFont val="MS P ゴシック"/>
            <family val="3"/>
            <charset val="128"/>
          </rPr>
          <t>検温記録表から自動入力されます。</t>
        </r>
      </text>
    </comment>
    <comment ref="I16" authorId="1" shapeId="0">
      <text>
        <r>
          <rPr>
            <sz val="12"/>
            <color indexed="81"/>
            <rFont val="MS P ゴシック"/>
            <family val="3"/>
            <charset val="128"/>
          </rPr>
          <t>検温記録表から自動入力されます。</t>
        </r>
      </text>
    </comment>
  </commentList>
</comments>
</file>

<file path=xl/comments2.xml><?xml version="1.0" encoding="utf-8"?>
<comments xmlns="http://schemas.openxmlformats.org/spreadsheetml/2006/main">
  <authors>
    <author>北脇</author>
    <author>北脇和弘</author>
  </authors>
  <commentList>
    <comment ref="G7" authorId="0" shapeId="0">
      <text>
        <r>
          <rPr>
            <sz val="12"/>
            <color indexed="81"/>
            <rFont val="MS P ゴシック"/>
            <family val="3"/>
            <charset val="128"/>
          </rPr>
          <t>年を西暦で入力</t>
        </r>
      </text>
    </comment>
    <comment ref="H7" authorId="0" shapeId="0">
      <text>
        <r>
          <rPr>
            <sz val="12"/>
            <color indexed="81"/>
            <rFont val="MS P ゴシック"/>
            <family val="3"/>
            <charset val="128"/>
          </rPr>
          <t>月を入力</t>
        </r>
      </text>
    </comment>
    <comment ref="I7" authorId="0" shapeId="0">
      <text>
        <r>
          <rPr>
            <sz val="12"/>
            <color indexed="81"/>
            <rFont val="MS P ゴシック"/>
            <family val="3"/>
            <charset val="128"/>
          </rPr>
          <t>日を入力</t>
        </r>
      </text>
    </comment>
    <comment ref="C14" authorId="1" shapeId="0">
      <text>
        <r>
          <rPr>
            <sz val="12"/>
            <color indexed="81"/>
            <rFont val="MS P ゴシック"/>
            <family val="3"/>
            <charset val="128"/>
          </rPr>
          <t>検温記録表から自動入力されます。</t>
        </r>
      </text>
    </comment>
    <comment ref="E14" authorId="1" shapeId="0">
      <text>
        <r>
          <rPr>
            <sz val="12"/>
            <color indexed="81"/>
            <rFont val="MS P ゴシック"/>
            <family val="3"/>
            <charset val="128"/>
          </rPr>
          <t>検温記録表から自動入力されます。</t>
        </r>
      </text>
    </comment>
    <comment ref="G14" authorId="1" shapeId="0">
      <text>
        <r>
          <rPr>
            <sz val="12"/>
            <color indexed="81"/>
            <rFont val="MS P ゴシック"/>
            <family val="3"/>
            <charset val="128"/>
          </rPr>
          <t>検温記録表から自動入力されます。</t>
        </r>
      </text>
    </comment>
    <comment ref="I14" authorId="1" shapeId="0">
      <text>
        <r>
          <rPr>
            <sz val="12"/>
            <color indexed="81"/>
            <rFont val="MS P ゴシック"/>
            <family val="3"/>
            <charset val="128"/>
          </rPr>
          <t>検温記録表から自動入力されます。</t>
        </r>
      </text>
    </comment>
    <comment ref="C15" authorId="1" shapeId="0">
      <text>
        <r>
          <rPr>
            <sz val="12"/>
            <color indexed="81"/>
            <rFont val="MS P ゴシック"/>
            <family val="3"/>
            <charset val="128"/>
          </rPr>
          <t>検温記録表から自動入力されます。</t>
        </r>
      </text>
    </comment>
    <comment ref="E15" authorId="1" shapeId="0">
      <text>
        <r>
          <rPr>
            <sz val="12"/>
            <color indexed="81"/>
            <rFont val="MS P ゴシック"/>
            <family val="3"/>
            <charset val="128"/>
          </rPr>
          <t>検温記録表から自動入力されます。</t>
        </r>
      </text>
    </comment>
    <comment ref="G15" authorId="1" shapeId="0">
      <text>
        <r>
          <rPr>
            <sz val="12"/>
            <color indexed="81"/>
            <rFont val="MS P ゴシック"/>
            <family val="3"/>
            <charset val="128"/>
          </rPr>
          <t>検温記録表から自動入力されます。</t>
        </r>
      </text>
    </comment>
    <comment ref="I15" authorId="1" shapeId="0">
      <text>
        <r>
          <rPr>
            <sz val="12"/>
            <color indexed="81"/>
            <rFont val="MS P ゴシック"/>
            <family val="3"/>
            <charset val="128"/>
          </rPr>
          <t>検温記録表から自動入力されます。</t>
        </r>
      </text>
    </comment>
    <comment ref="C16" authorId="1" shapeId="0">
      <text>
        <r>
          <rPr>
            <sz val="12"/>
            <color indexed="81"/>
            <rFont val="MS P ゴシック"/>
            <family val="3"/>
            <charset val="128"/>
          </rPr>
          <t>検温記録表から自動入力されます。</t>
        </r>
      </text>
    </comment>
    <comment ref="E16" authorId="1" shapeId="0">
      <text>
        <r>
          <rPr>
            <sz val="12"/>
            <color indexed="81"/>
            <rFont val="MS P ゴシック"/>
            <family val="3"/>
            <charset val="128"/>
          </rPr>
          <t>検温記録表から自動入力されます。</t>
        </r>
      </text>
    </comment>
    <comment ref="G16" authorId="1" shapeId="0">
      <text>
        <r>
          <rPr>
            <sz val="12"/>
            <color indexed="81"/>
            <rFont val="MS P ゴシック"/>
            <family val="3"/>
            <charset val="128"/>
          </rPr>
          <t>検温記録表から自動入力されます。</t>
        </r>
      </text>
    </comment>
    <comment ref="I16" authorId="1" shapeId="0">
      <text>
        <r>
          <rPr>
            <sz val="12"/>
            <color indexed="81"/>
            <rFont val="MS P ゴシック"/>
            <family val="3"/>
            <charset val="128"/>
          </rPr>
          <t>検温記録表から自動入力されます。</t>
        </r>
      </text>
    </comment>
    <comment ref="C17" authorId="1" shapeId="0">
      <text>
        <r>
          <rPr>
            <sz val="12"/>
            <color indexed="81"/>
            <rFont val="MS P ゴシック"/>
            <family val="3"/>
            <charset val="128"/>
          </rPr>
          <t>検温記録表から自動入力されます。</t>
        </r>
      </text>
    </comment>
    <comment ref="E17" authorId="1" shapeId="0">
      <text>
        <r>
          <rPr>
            <sz val="12"/>
            <color indexed="81"/>
            <rFont val="MS P ゴシック"/>
            <family val="3"/>
            <charset val="128"/>
          </rPr>
          <t>検温記録表から自動入力されます。</t>
        </r>
      </text>
    </comment>
    <comment ref="G17" authorId="1" shapeId="0">
      <text>
        <r>
          <rPr>
            <sz val="12"/>
            <color indexed="81"/>
            <rFont val="MS P ゴシック"/>
            <family val="3"/>
            <charset val="128"/>
          </rPr>
          <t>検温記録表から自動入力されます。</t>
        </r>
      </text>
    </comment>
    <comment ref="I17" authorId="1" shapeId="0">
      <text>
        <r>
          <rPr>
            <sz val="12"/>
            <color indexed="81"/>
            <rFont val="MS P ゴシック"/>
            <family val="3"/>
            <charset val="128"/>
          </rPr>
          <t>検温記録表から自動入力されます。</t>
        </r>
      </text>
    </comment>
  </commentList>
</comments>
</file>

<file path=xl/sharedStrings.xml><?xml version="1.0" encoding="utf-8"?>
<sst xmlns="http://schemas.openxmlformats.org/spreadsheetml/2006/main" count="87" uniqueCount="51">
  <si>
    <t>健康チェックシート</t>
    <phoneticPr fontId="5"/>
  </si>
  <si>
    <t>＜基本情報＞</t>
    <rPh sb="1" eb="3">
      <t>キホン</t>
    </rPh>
    <rPh sb="3" eb="5">
      <t>ジョウホウ</t>
    </rPh>
    <phoneticPr fontId="5"/>
  </si>
  <si>
    <t>チーム名</t>
    <rPh sb="3" eb="4">
      <t>メイ</t>
    </rPh>
    <phoneticPr fontId="5"/>
  </si>
  <si>
    <t>代表者
連絡先</t>
    <rPh sb="0" eb="3">
      <t>ダイヒョウシャ</t>
    </rPh>
    <rPh sb="4" eb="7">
      <t>レンラクサキ</t>
    </rPh>
    <phoneticPr fontId="5"/>
  </si>
  <si>
    <t>フリガナ</t>
    <phoneticPr fontId="5"/>
  </si>
  <si>
    <t>生年月日</t>
    <rPh sb="0" eb="4">
      <t>セイネンガッピ</t>
    </rPh>
    <phoneticPr fontId="5"/>
  </si>
  <si>
    <t>西暦</t>
    <rPh sb="0" eb="2">
      <t>セイレキ</t>
    </rPh>
    <phoneticPr fontId="5"/>
  </si>
  <si>
    <t>年</t>
    <rPh sb="0" eb="1">
      <t>ネン</t>
    </rPh>
    <phoneticPr fontId="5"/>
  </si>
  <si>
    <t>月</t>
    <rPh sb="0" eb="1">
      <t>ガツ</t>
    </rPh>
    <phoneticPr fontId="5"/>
  </si>
  <si>
    <t>日</t>
    <rPh sb="0" eb="1">
      <t>ニチ</t>
    </rPh>
    <phoneticPr fontId="5"/>
  </si>
  <si>
    <t>氏名</t>
    <rPh sb="0" eb="2">
      <t>シメイ</t>
    </rPh>
    <phoneticPr fontId="5"/>
  </si>
  <si>
    <t>電話番号</t>
    <rPh sb="0" eb="4">
      <t>デンワバンゴウ</t>
    </rPh>
    <phoneticPr fontId="5"/>
  </si>
  <si>
    <t>住所</t>
    <rPh sb="0" eb="2">
      <t>ジュウショ</t>
    </rPh>
    <phoneticPr fontId="5"/>
  </si>
  <si>
    <t>＜大会当日までの体温＞</t>
    <rPh sb="1" eb="3">
      <t>タイカイ</t>
    </rPh>
    <rPh sb="3" eb="5">
      <t>トウジツ</t>
    </rPh>
    <rPh sb="8" eb="10">
      <t>タイオン</t>
    </rPh>
    <phoneticPr fontId="5"/>
  </si>
  <si>
    <t>起床時体温</t>
    <rPh sb="0" eb="3">
      <t>キショウジ</t>
    </rPh>
    <rPh sb="3" eb="5">
      <t>タイオン</t>
    </rPh>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</si>
  <si>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</si>
  <si>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</si>
  <si>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</si>
  <si>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⑦　同居家族や身近な知人に感染が疑われる方がいない</t>
    <phoneticPr fontId="5"/>
  </si>
  <si>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5"/>
  </si>
  <si>
    <t>保護者　氏名</t>
    <rPh sb="0" eb="3">
      <t>ホゴシャ</t>
    </rPh>
    <rPh sb="4" eb="6">
      <t>シメイ</t>
    </rPh>
    <phoneticPr fontId="5"/>
  </si>
  <si>
    <t>確認日</t>
    <rPh sb="0" eb="2">
      <t>カクニン</t>
    </rPh>
    <rPh sb="2" eb="3">
      <t>ビ</t>
    </rPh>
    <phoneticPr fontId="5"/>
  </si>
  <si>
    <t>※大会関係者用</t>
    <rPh sb="1" eb="3">
      <t>タイカイ</t>
    </rPh>
    <rPh sb="3" eb="6">
      <t>カンケイシャ</t>
    </rPh>
    <rPh sb="6" eb="7">
      <t>ヨウ</t>
    </rPh>
    <phoneticPr fontId="5"/>
  </si>
  <si>
    <t>日付</t>
    <rPh sb="0" eb="2">
      <t>ヒヅケ</t>
    </rPh>
    <phoneticPr fontId="5"/>
  </si>
  <si>
    <t>①　平熱を超える発熱がない</t>
    <phoneticPr fontId="5"/>
  </si>
  <si>
    <t>②　咳（せき）、のどの痛みなどの　風邪症状がない</t>
    <phoneticPr fontId="5"/>
  </si>
  <si>
    <t>③　だるさ（倦怠感）、息苦しさ（呼吸困難）がない</t>
    <phoneticPr fontId="5"/>
  </si>
  <si>
    <t>④　臭覚や味覚の異常がない</t>
    <phoneticPr fontId="5"/>
  </si>
  <si>
    <t>⑤　体が重く感じる、疲れやすい等がない</t>
    <phoneticPr fontId="5"/>
  </si>
  <si>
    <t>⑥　新型コロナウイルス感染症陽性とされた者との濃厚接触がない</t>
    <phoneticPr fontId="5"/>
  </si>
  <si>
    <t>⑧　過去１４日以内に政府から入国制限、入国後の観察期間が必要とされている国、地域等への渡航又は当該在住者との濃厚接触がない</t>
    <phoneticPr fontId="5"/>
  </si>
  <si>
    <t>⑨　その他、気になること（以下に自由記述）</t>
    <rPh sb="4" eb="5">
      <t>タ</t>
    </rPh>
    <rPh sb="6" eb="7">
      <t>キ</t>
    </rPh>
    <rPh sb="13" eb="15">
      <t>イカ</t>
    </rPh>
    <rPh sb="16" eb="18">
      <t>ジユウ</t>
    </rPh>
    <rPh sb="18" eb="20">
      <t>キジュツ</t>
    </rPh>
    <phoneticPr fontId="5"/>
  </si>
  <si>
    <t>Eメールアドレス</t>
    <phoneticPr fontId="5"/>
  </si>
  <si>
    <t>健康チェックシート</t>
    <phoneticPr fontId="5"/>
  </si>
  <si>
    <t>②　咳（せき）、のどの痛みなどの　風邪症状がない</t>
    <phoneticPr fontId="5"/>
  </si>
  <si>
    <t>③　だるさ（倦怠感）、息苦しさ（呼吸困難）がない</t>
    <phoneticPr fontId="5"/>
  </si>
  <si>
    <t>④　臭覚や味覚の異常がない</t>
    <phoneticPr fontId="5"/>
  </si>
  <si>
    <t>⑤　体が重く感じる、疲れやすい等がない</t>
    <phoneticPr fontId="5"/>
  </si>
  <si>
    <t>⑥　新型コロナウイルス感染症陽性とされた者との濃厚接触がない</t>
    <phoneticPr fontId="5"/>
  </si>
  <si>
    <t>⑦　同居家族や身近な知人に感染が疑われる方がいない</t>
    <phoneticPr fontId="5"/>
  </si>
  <si>
    <t>⑧　過去１４日以内に政府から入国制限、入国後の観察期間が必要とされている国、地域等への渡航又は当該在住者との濃厚接触がない</t>
    <phoneticPr fontId="5"/>
  </si>
  <si>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イチシャ</t>
    </rPh>
    <rPh sb="16" eb="19">
      <t>シガケン</t>
    </rPh>
    <phoneticPr fontId="5"/>
  </si>
  <si>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5"/>
  </si>
  <si>
    <t>※参加チーム・選手用</t>
    <rPh sb="1" eb="3">
      <t>サンカ</t>
    </rPh>
    <rPh sb="7" eb="9">
      <t>センシュ</t>
    </rPh>
    <rPh sb="9" eb="10">
      <t>ヨウ</t>
    </rPh>
    <phoneticPr fontId="5"/>
  </si>
  <si>
    <t>※事業実施の初日(基準日)→</t>
    <rPh sb="1" eb="3">
      <t>ジギョウ</t>
    </rPh>
    <rPh sb="3" eb="5">
      <t>ジッシ</t>
    </rPh>
    <rPh sb="6" eb="8">
      <t>ショニチ</t>
    </rPh>
    <rPh sb="9" eb="12">
      <t>キジュンビ</t>
    </rPh>
    <phoneticPr fontId="3"/>
  </si>
  <si>
    <t>Eメール
アドレス</t>
    <phoneticPr fontId="5"/>
  </si>
  <si>
    <t>Eメール
アドレス</t>
    <phoneticPr fontId="5"/>
  </si>
  <si>
    <t>2～200行の範囲に日付、体温記録を記入してください</t>
    <rPh sb="5" eb="6">
      <t>ギョウ</t>
    </rPh>
    <rPh sb="7" eb="9">
      <t>ハンイ</t>
    </rPh>
    <rPh sb="10" eb="12">
      <t>ヒヅケ</t>
    </rPh>
    <rPh sb="13" eb="15">
      <t>タイオン</t>
    </rPh>
    <rPh sb="15" eb="17">
      <t>キロク</t>
    </rPh>
    <rPh sb="18" eb="20">
      <t>キニュウ</t>
    </rPh>
    <phoneticPr fontId="3"/>
  </si>
  <si>
    <r>
      <t xml:space="preserve">西暦　　  年
</t>
    </r>
    <r>
      <rPr>
        <sz val="11"/>
        <color theme="1"/>
        <rFont val="メイリオ"/>
        <family val="3"/>
        <charset val="128"/>
      </rPr>
      <t>(数値のみ入力)</t>
    </r>
    <phoneticPr fontId="3"/>
  </si>
  <si>
    <r>
      <t xml:space="preserve">月
</t>
    </r>
    <r>
      <rPr>
        <sz val="11"/>
        <color theme="1"/>
        <rFont val="メイリオ"/>
        <family val="3"/>
        <charset val="128"/>
      </rPr>
      <t>(数値のみ入力)</t>
    </r>
  </si>
  <si>
    <r>
      <t xml:space="preserve">日
</t>
    </r>
    <r>
      <rPr>
        <sz val="11"/>
        <color theme="1"/>
        <rFont val="メイリオ"/>
        <family val="3"/>
        <charset val="128"/>
      </rPr>
      <t>(数値のみ入力)</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</si>
</sst>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8" formatCode="m/d\(aaa\)"/>
    <numFmt numFmtId="180" formatCode="0.0_);[Red]\(0.0\)"/>
    <numFmt numFmtId="181" formatCode="&quot;西暦&quot;####&quot;年&quot;"/>
    <numFmt numFmtId="182" formatCode="#&quot;月&quot;"/>
    <numFmt numFmtId="183" formatCode="#&quot;日&quot;"/>
  </numFmts>
  <fonts count="21">
    <font>
      <sz val="10"/>
      <color rgb="FF000000"/>
      <name val="Arial"/>
    </font>
    <font>
      <sz val="12"/>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4"/>
      <color theme="1"/>
      <name val="メイリオ"/>
      <family val="3"/>
      <charset val="128"/>
    </font>
    <font>
      <b/>
      <sz val="22"/>
      <color theme="0"/>
      <name val="メイリオ"/>
      <family val="3"/>
      <charset val="128"/>
    </font>
    <font>
      <sz val="14"/>
      <color rgb="FFFF0000"/>
      <name val="メイリオ"/>
      <family val="3"/>
      <charset val="128"/>
    </font>
    <font>
      <sz val="18"/>
      <color theme="1"/>
      <name val="メイリオ"/>
      <family val="3"/>
      <charset val="128"/>
    </font>
    <font>
      <sz val="10"/>
      <color rgb="FF000000"/>
      <name val="Arial"/>
      <family val="2"/>
    </font>
    <font>
      <u/>
      <sz val="10"/>
      <color theme="10"/>
      <name val="Arial"/>
      <family val="2"/>
    </font>
    <font>
      <u/>
      <sz val="10"/>
      <color theme="11"/>
      <name val="Arial"/>
      <family val="2"/>
    </font>
    <font>
      <sz val="6"/>
      <name val="Arial"/>
      <family val="2"/>
    </font>
    <font>
      <sz val="14"/>
      <color rgb="FF0000FF"/>
      <name val="メイリオ"/>
      <family val="3"/>
      <charset val="128"/>
    </font>
    <font>
      <sz val="10"/>
      <color rgb="FF000000"/>
      <name val="ＭＳ ゴシック"/>
      <family val="3"/>
      <charset val="128"/>
    </font>
    <font>
      <sz val="10"/>
      <name val="ＭＳ ゴシック"/>
      <family val="3"/>
      <charset val="128"/>
    </font>
    <font>
      <sz val="12"/>
      <color indexed="81"/>
      <name val="MS P ゴシック"/>
      <family val="3"/>
      <charset val="128"/>
    </font>
    <font>
      <sz val="16"/>
      <color rgb="FF000000"/>
      <name val="Arial"/>
      <family val="2"/>
    </font>
    <font>
      <sz val="11"/>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rgb="FFFFFF00"/>
        <bgColor indexed="64"/>
      </patternFill>
    </fill>
    <fill>
      <patternFill patternType="solid">
        <fgColor rgb="FFCCFFFF"/>
        <bgColor indexed="64"/>
      </patternFill>
    </fill>
  </fills>
  <borders count="22">
    <border>
      <left/>
      <right/>
      <top/>
      <bottom/>
      <diagonal/>
    </border>
    <border>
      <left/>
      <right/>
      <top/>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right style="thin">
        <color auto="1"/>
      </right>
      <top style="thin">
        <color auto="1"/>
      </top>
      <bottom style="hair">
        <color auto="1"/>
      </bottom>
      <diagonal/>
    </border>
    <border>
      <left/>
      <right style="thin">
        <color auto="1"/>
      </right>
      <top style="hair">
        <color auto="1"/>
      </top>
      <bottom/>
      <diagonal/>
    </border>
    <border diagonalDown="1">
      <left style="thin">
        <color auto="1"/>
      </left>
      <right style="thin">
        <color auto="1"/>
      </right>
      <top style="thin">
        <color auto="1"/>
      </top>
      <bottom style="thin">
        <color auto="1"/>
      </bottom>
      <diagonal style="thin">
        <color auto="1"/>
      </diagonal>
    </border>
  </borders>
  <cellStyleXfs count="58">
    <xf numFmtId="0" fontId="0" fillId="0" borderId="0"/>
    <xf numFmtId="0" fontId="4" fillId="0" borderId="1"/>
    <xf numFmtId="0" fontId="4" fillId="0" borderId="1"/>
    <xf numFmtId="0" fontId="2" fillId="0" borderId="1">
      <alignment vertical="center"/>
    </xf>
    <xf numFmtId="0" fontId="6" fillId="0" borderId="1"/>
    <xf numFmtId="0" fontId="11" fillId="0" borderId="1"/>
    <xf numFmtId="0" fontId="4"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 fillId="0" borderId="1"/>
  </cellStyleXfs>
  <cellXfs count="75">
    <xf numFmtId="0" fontId="0" fillId="0" borderId="0" xfId="0" applyFont="1" applyAlignment="1"/>
    <xf numFmtId="0" fontId="7" fillId="0" borderId="1" xfId="3" applyFont="1">
      <alignment vertical="center"/>
    </xf>
    <xf numFmtId="0" fontId="7" fillId="0" borderId="1" xfId="3" applyFont="1" applyAlignment="1">
      <alignment horizontal="right" vertical="center"/>
    </xf>
    <xf numFmtId="0" fontId="7" fillId="4" borderId="11"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4" borderId="12"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4" xfId="3" applyFont="1" applyFill="1" applyBorder="1" applyAlignment="1">
      <alignment horizontal="center" vertical="center" shrinkToFit="1"/>
    </xf>
    <xf numFmtId="0" fontId="7" fillId="2" borderId="4" xfId="3" applyFont="1" applyFill="1" applyBorder="1" applyAlignment="1">
      <alignment horizontal="center" vertical="center" wrapText="1" shrinkToFit="1"/>
    </xf>
    <xf numFmtId="0" fontId="7" fillId="4" borderId="4" xfId="3" applyFont="1" applyFill="1" applyBorder="1" applyAlignment="1">
      <alignment horizontal="center" vertical="center"/>
    </xf>
    <xf numFmtId="0" fontId="7" fillId="0" borderId="11" xfId="3" applyFont="1" applyBorder="1" applyAlignment="1">
      <alignment horizontal="center" vertical="center"/>
    </xf>
    <xf numFmtId="0" fontId="10" fillId="0" borderId="11" xfId="3" applyFont="1" applyBorder="1" applyAlignment="1">
      <alignment horizontal="center" vertical="center"/>
    </xf>
    <xf numFmtId="0" fontId="7" fillId="0" borderId="1" xfId="3" applyFont="1" applyFill="1" applyBorder="1" applyAlignment="1">
      <alignment vertical="center"/>
    </xf>
    <xf numFmtId="0" fontId="10" fillId="0" borderId="9" xfId="3" applyFont="1" applyBorder="1" applyAlignment="1">
      <alignment vertical="center" wrapText="1"/>
    </xf>
    <xf numFmtId="0" fontId="7" fillId="0" borderId="6" xfId="3" applyFont="1" applyBorder="1">
      <alignment vertical="center"/>
    </xf>
    <xf numFmtId="0" fontId="7" fillId="0" borderId="11" xfId="3" applyFont="1" applyBorder="1" applyAlignment="1">
      <alignment horizontal="center" vertical="center" wrapText="1"/>
    </xf>
    <xf numFmtId="176" fontId="7" fillId="0" borderId="11" xfId="3" applyNumberFormat="1" applyFont="1" applyBorder="1" applyAlignment="1">
      <alignment horizontal="right" vertical="center" shrinkToFit="1"/>
    </xf>
    <xf numFmtId="0" fontId="7" fillId="0" borderId="6" xfId="3" applyFont="1" applyBorder="1" applyAlignment="1">
      <alignment horizontal="center" vertical="center"/>
    </xf>
    <xf numFmtId="0" fontId="7" fillId="0" borderId="6" xfId="3" applyFont="1" applyBorder="1" applyAlignment="1">
      <alignment horizontal="right" vertical="center"/>
    </xf>
    <xf numFmtId="0" fontId="7" fillId="0" borderId="8" xfId="3" applyFont="1" applyBorder="1" applyAlignment="1">
      <alignment vertical="center" wrapText="1"/>
    </xf>
    <xf numFmtId="0" fontId="7" fillId="0" borderId="6" xfId="3" applyFont="1" applyBorder="1">
      <alignment vertical="center"/>
    </xf>
    <xf numFmtId="0" fontId="15" fillId="0" borderId="1" xfId="3" applyFont="1" applyAlignment="1">
      <alignment horizontal="right" vertical="center"/>
    </xf>
    <xf numFmtId="178" fontId="7" fillId="0" borderId="11" xfId="3" applyNumberFormat="1" applyFont="1" applyBorder="1" applyAlignment="1">
      <alignment horizontal="center" vertical="center" shrinkToFit="1"/>
    </xf>
    <xf numFmtId="178" fontId="16" fillId="0" borderId="11" xfId="0" applyNumberFormat="1" applyFont="1" applyFill="1" applyBorder="1" applyAlignment="1">
      <alignment horizontal="center" vertical="center" shrinkToFit="1"/>
    </xf>
    <xf numFmtId="0" fontId="16" fillId="0" borderId="0" xfId="0" applyFont="1" applyAlignment="1"/>
    <xf numFmtId="178" fontId="15" fillId="5" borderId="1" xfId="3" applyNumberFormat="1" applyFont="1" applyFill="1" applyAlignment="1">
      <alignment horizontal="center" vertical="center"/>
    </xf>
    <xf numFmtId="180" fontId="17" fillId="6" borderId="11" xfId="0" applyNumberFormat="1" applyFont="1" applyFill="1" applyBorder="1" applyAlignment="1">
      <alignment horizontal="center" shrinkToFit="1"/>
    </xf>
    <xf numFmtId="181" fontId="7" fillId="0" borderId="4" xfId="3" applyNumberFormat="1" applyFont="1" applyBorder="1" applyAlignment="1">
      <alignment horizontal="center" vertical="center" wrapText="1" shrinkToFit="1"/>
    </xf>
    <xf numFmtId="182" fontId="7" fillId="0" borderId="2" xfId="3" applyNumberFormat="1" applyFont="1" applyBorder="1" applyAlignment="1">
      <alignment horizontal="right" vertical="center" wrapText="1" shrinkToFit="1"/>
    </xf>
    <xf numFmtId="183" fontId="7" fillId="0" borderId="7" xfId="3" applyNumberFormat="1" applyFont="1" applyBorder="1" applyAlignment="1">
      <alignment horizontal="right" vertical="center" wrapText="1" shrinkToFit="1"/>
    </xf>
    <xf numFmtId="0" fontId="10" fillId="0" borderId="4" xfId="3" applyFont="1" applyBorder="1" applyAlignment="1">
      <alignment horizontal="left" vertical="center" wrapText="1"/>
    </xf>
    <xf numFmtId="0" fontId="10" fillId="0" borderId="2" xfId="3" applyFont="1" applyBorder="1" applyAlignment="1">
      <alignment horizontal="left" vertical="center" wrapText="1"/>
    </xf>
    <xf numFmtId="0" fontId="10" fillId="0" borderId="7" xfId="3" applyFont="1" applyBorder="1" applyAlignment="1">
      <alignment horizontal="left" vertical="center" wrapText="1"/>
    </xf>
    <xf numFmtId="0" fontId="8" fillId="3" borderId="1" xfId="3" applyFont="1" applyFill="1" applyAlignment="1">
      <alignment horizontal="center" vertical="center"/>
    </xf>
    <xf numFmtId="0" fontId="7" fillId="0" borderId="3" xfId="3" applyFont="1" applyBorder="1" applyAlignment="1">
      <alignment horizontal="left" vertical="center" wrapText="1"/>
    </xf>
    <xf numFmtId="0" fontId="7" fillId="0" borderId="6" xfId="3" applyFont="1" applyBorder="1" applyAlignment="1">
      <alignment horizontal="left" vertical="center" wrapText="1"/>
    </xf>
    <xf numFmtId="0" fontId="7" fillId="0" borderId="8" xfId="3" applyFont="1" applyBorder="1" applyAlignment="1">
      <alignment horizontal="left" vertical="center" wrapText="1"/>
    </xf>
    <xf numFmtId="0" fontId="7" fillId="4" borderId="15" xfId="3" applyFont="1" applyFill="1" applyBorder="1" applyAlignment="1">
      <alignment horizontal="center" vertical="center" shrinkToFit="1"/>
    </xf>
    <xf numFmtId="0" fontId="7" fillId="4" borderId="18" xfId="3" applyFont="1" applyFill="1" applyBorder="1" applyAlignment="1">
      <alignment horizontal="center" vertical="center" shrinkToFit="1"/>
    </xf>
    <xf numFmtId="0" fontId="10" fillId="4" borderId="4"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7" xfId="3" applyFont="1" applyFill="1" applyBorder="1" applyAlignment="1">
      <alignment horizontal="center" vertical="center"/>
    </xf>
    <xf numFmtId="0" fontId="10" fillId="0" borderId="4" xfId="3" applyFont="1" applyBorder="1" applyAlignment="1">
      <alignment horizontal="left" vertical="center"/>
    </xf>
    <xf numFmtId="0" fontId="10" fillId="0" borderId="2" xfId="3" applyFont="1" applyBorder="1" applyAlignment="1">
      <alignment horizontal="left" vertical="center"/>
    </xf>
    <xf numFmtId="0" fontId="10" fillId="0" borderId="7" xfId="3" applyFont="1" applyBorder="1" applyAlignment="1">
      <alignment horizontal="left" vertical="center"/>
    </xf>
    <xf numFmtId="0" fontId="7" fillId="0" borderId="13" xfId="3" applyFont="1" applyBorder="1" applyAlignment="1">
      <alignment vertical="center" shrinkToFit="1"/>
    </xf>
    <xf numFmtId="0" fontId="7" fillId="0" borderId="14" xfId="3" applyFont="1" applyBorder="1" applyAlignment="1">
      <alignment vertical="center" shrinkToFit="1"/>
    </xf>
    <xf numFmtId="0" fontId="7" fillId="0" borderId="19" xfId="3" applyFont="1" applyBorder="1" applyAlignment="1">
      <alignment vertical="center" shrinkToFit="1"/>
    </xf>
    <xf numFmtId="0" fontId="7" fillId="0" borderId="16" xfId="3" applyFont="1" applyBorder="1" applyAlignment="1">
      <alignment vertical="center" wrapText="1" shrinkToFit="1"/>
    </xf>
    <xf numFmtId="0" fontId="7" fillId="0" borderId="17" xfId="3" applyFont="1" applyBorder="1" applyAlignment="1">
      <alignment vertical="center" shrinkToFit="1"/>
    </xf>
    <xf numFmtId="0" fontId="7" fillId="0" borderId="20" xfId="3" applyFont="1" applyBorder="1" applyAlignment="1">
      <alignment vertical="center" shrinkToFit="1"/>
    </xf>
    <xf numFmtId="0" fontId="7" fillId="0" borderId="3" xfId="3" applyFont="1" applyBorder="1" applyAlignment="1">
      <alignment vertical="center" shrinkToFit="1"/>
    </xf>
    <xf numFmtId="0" fontId="7" fillId="0" borderId="6" xfId="3" applyFont="1" applyBorder="1" applyAlignment="1">
      <alignment vertical="center" shrinkToFit="1"/>
    </xf>
    <xf numFmtId="0" fontId="7" fillId="0" borderId="8" xfId="3" applyFont="1" applyBorder="1" applyAlignment="1">
      <alignment vertical="center" shrinkToFit="1"/>
    </xf>
    <xf numFmtId="0" fontId="7" fillId="0" borderId="4" xfId="3" applyFont="1" applyBorder="1" applyAlignment="1">
      <alignment vertical="center" shrinkToFit="1"/>
    </xf>
    <xf numFmtId="0" fontId="7" fillId="0" borderId="2" xfId="3" applyFont="1" applyBorder="1" applyAlignment="1">
      <alignment vertical="center" shrinkToFit="1"/>
    </xf>
    <xf numFmtId="0" fontId="7" fillId="0" borderId="7" xfId="3" applyFont="1" applyBorder="1" applyAlignment="1">
      <alignment vertical="center" shrinkToFit="1"/>
    </xf>
    <xf numFmtId="0" fontId="7" fillId="0" borderId="4" xfId="3" applyFont="1" applyBorder="1" applyAlignment="1">
      <alignment vertical="center" wrapText="1" shrinkToFit="1"/>
    </xf>
    <xf numFmtId="0" fontId="7" fillId="0" borderId="4" xfId="3" applyFont="1" applyBorder="1" applyAlignment="1">
      <alignment horizontal="left" vertical="center" wrapText="1"/>
    </xf>
    <xf numFmtId="0" fontId="7" fillId="0" borderId="2" xfId="3" applyFont="1" applyBorder="1" applyAlignment="1">
      <alignment horizontal="left" vertical="center"/>
    </xf>
    <xf numFmtId="0" fontId="7" fillId="0" borderId="7" xfId="3" applyFont="1" applyBorder="1" applyAlignment="1">
      <alignment horizontal="left" vertical="center"/>
    </xf>
    <xf numFmtId="0" fontId="10" fillId="0" borderId="5" xfId="3" applyFont="1" applyBorder="1" applyAlignment="1">
      <alignment horizontal="left" vertical="top" wrapText="1"/>
    </xf>
    <xf numFmtId="0" fontId="10" fillId="0" borderId="10" xfId="3" applyFont="1" applyBorder="1" applyAlignment="1">
      <alignment horizontal="left" vertical="top" wrapText="1"/>
    </xf>
    <xf numFmtId="0" fontId="10" fillId="0" borderId="3" xfId="3" applyFont="1" applyBorder="1" applyAlignment="1">
      <alignment horizontal="left" vertical="top" wrapText="1"/>
    </xf>
    <xf numFmtId="0" fontId="10" fillId="0" borderId="6" xfId="3" applyFont="1" applyBorder="1" applyAlignment="1">
      <alignment horizontal="left" vertical="top" wrapText="1"/>
    </xf>
    <xf numFmtId="0" fontId="7" fillId="0" borderId="16" xfId="3" applyFont="1" applyBorder="1" applyAlignment="1">
      <alignment vertical="center" shrinkToFit="1"/>
    </xf>
    <xf numFmtId="0" fontId="19" fillId="0"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7" xfId="0" applyFont="1" applyFill="1" applyBorder="1" applyAlignment="1">
      <alignment horizontal="center" vertical="center"/>
    </xf>
    <xf numFmtId="0" fontId="7" fillId="0" borderId="4" xfId="3" applyFont="1" applyBorder="1" applyAlignment="1">
      <alignment vertical="center" wrapText="1"/>
    </xf>
    <xf numFmtId="0" fontId="7" fillId="0" borderId="2" xfId="3" applyFont="1" applyBorder="1">
      <alignment vertical="center"/>
    </xf>
    <xf numFmtId="0" fontId="7" fillId="0" borderId="7" xfId="3" applyFont="1" applyBorder="1">
      <alignment vertical="center"/>
    </xf>
    <xf numFmtId="0" fontId="7" fillId="0" borderId="6" xfId="3" applyFont="1" applyBorder="1">
      <alignment vertical="center"/>
    </xf>
    <xf numFmtId="178" fontId="7" fillId="0" borderId="21" xfId="3" applyNumberFormat="1" applyFont="1" applyBorder="1" applyAlignment="1">
      <alignment horizontal="center" vertical="center" shrinkToFit="1"/>
    </xf>
    <xf numFmtId="176" fontId="7" fillId="0" borderId="21" xfId="3" applyNumberFormat="1" applyFont="1" applyBorder="1" applyAlignment="1">
      <alignment horizontal="right" vertical="center" shrinkToFit="1"/>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cellStyle name="標準 3" xfId="2"/>
    <cellStyle name="標準 4" xfId="3"/>
    <cellStyle name="標準 5" xfId="4"/>
    <cellStyle name="標準 5 2" xfId="6"/>
    <cellStyle name="標準 6" xfId="5"/>
    <cellStyle name="標準 7" xfId="57"/>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11">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99CC"/>
        </patternFill>
      </fill>
    </dxf>
    <dxf>
      <fill>
        <patternFill>
          <bgColor rgb="FFFF99CC"/>
        </patternFill>
      </fill>
    </dxf>
    <dxf>
      <fill>
        <patternFill>
          <bgColor rgb="FFCCFFFF"/>
        </patternFill>
      </fill>
    </dxf>
  </dxfs>
  <tableStyles count="0" defaultTableStyle="TableStyleMedium2" defaultPivotStyle="PivotStyleLight16"/>
  <colors>
    <mruColors>
      <color rgb="FFCCFF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5048250" y="8422821"/>
          <a:ext cx="2422071"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0</xdr:rowOff>
    </xdr:from>
    <xdr:to>
      <xdr:col>7</xdr:col>
      <xdr:colOff>0</xdr:colOff>
      <xdr:row>17</xdr:row>
      <xdr:rowOff>0</xdr:rowOff>
    </xdr:to>
    <xdr:sp macro="" textlink="">
      <xdr:nvSpPr>
        <xdr:cNvPr id="2" name="正方形/長方形 1">
          <a:extLst>
            <a:ext uri="{FF2B5EF4-FFF2-40B4-BE49-F238E27FC236}">
              <a16:creationId xmlns="" xmlns:a16="http://schemas.microsoft.com/office/drawing/2014/main" id="{00000000-0008-0000-03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16</xdr:row>
      <xdr:rowOff>0</xdr:rowOff>
    </xdr:from>
    <xdr:to>
      <xdr:col>7</xdr:col>
      <xdr:colOff>0</xdr:colOff>
      <xdr:row>17</xdr:row>
      <xdr:rowOff>0</xdr:rowOff>
    </xdr:to>
    <xdr:sp macro="" textlink="">
      <xdr:nvSpPr>
        <xdr:cNvPr id="3" name="正方形/長方形 2">
          <a:extLst>
            <a:ext uri="{FF2B5EF4-FFF2-40B4-BE49-F238E27FC236}">
              <a16:creationId xmlns="" xmlns:a16="http://schemas.microsoft.com/office/drawing/2014/main" id="{0077FB6B-1586-41AC-90F5-F767A3713B8F}"/>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16</xdr:row>
      <xdr:rowOff>0</xdr:rowOff>
    </xdr:from>
    <xdr:to>
      <xdr:col>7</xdr:col>
      <xdr:colOff>0</xdr:colOff>
      <xdr:row>17</xdr:row>
      <xdr:rowOff>0</xdr:rowOff>
    </xdr:to>
    <xdr:sp macro="" textlink="">
      <xdr:nvSpPr>
        <xdr:cNvPr id="4" name="正方形/長方形 3">
          <a:extLst>
            <a:ext uri="{FF2B5EF4-FFF2-40B4-BE49-F238E27FC236}">
              <a16:creationId xmlns="" xmlns:a16="http://schemas.microsoft.com/office/drawing/2014/main" id="{271DEE10-B988-4977-B52D-84B0001A7063}"/>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nbu_sv\&#38450;&#28797;&#22320;&#36074;&#37096;\&#26360;&#39006;&#21450;&#12403;&#36039;&#26009;\&#20307;&#28201;&#28204;&#23450;&#32080;&#26524;&#12288;&#38450;&#28797;&#22320;&#36074;G&#65288;&#21029;4F&#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防災地質G_R02_10月"/>
      <sheetName val="防災地質G_R02_09月"/>
      <sheetName val="防災地質G_R02_08月"/>
      <sheetName val="防災地質G_R02_07月"/>
      <sheetName val="防災地質G_R02_06月"/>
      <sheetName val="防災地質G_R02_05月"/>
      <sheetName val="防災地質G_R02_04月"/>
      <sheetName val="防災地質G_R02_03月"/>
      <sheetName val="祝日"/>
    </sheetNames>
    <sheetDataSet>
      <sheetData sheetId="0"/>
      <sheetData sheetId="1"/>
      <sheetData sheetId="2"/>
      <sheetData sheetId="3"/>
      <sheetData sheetId="4"/>
      <sheetData sheetId="5"/>
      <sheetData sheetId="6"/>
      <sheetData sheetId="7"/>
      <sheetData sheetId="8">
        <row r="2">
          <cell r="A2">
            <v>43831</v>
          </cell>
        </row>
        <row r="3">
          <cell r="A3">
            <v>43843</v>
          </cell>
        </row>
        <row r="4">
          <cell r="A4">
            <v>43872</v>
          </cell>
        </row>
        <row r="5">
          <cell r="A5">
            <v>43884</v>
          </cell>
        </row>
        <row r="6">
          <cell r="A6">
            <v>43885</v>
          </cell>
        </row>
        <row r="7">
          <cell r="A7">
            <v>43910</v>
          </cell>
        </row>
        <row r="8">
          <cell r="A8">
            <v>43950</v>
          </cell>
        </row>
        <row r="9">
          <cell r="A9">
            <v>43954</v>
          </cell>
        </row>
        <row r="10">
          <cell r="A10">
            <v>43955</v>
          </cell>
        </row>
        <row r="11">
          <cell r="A11">
            <v>43956</v>
          </cell>
        </row>
        <row r="12">
          <cell r="A12">
            <v>43957</v>
          </cell>
        </row>
        <row r="13">
          <cell r="A13">
            <v>44035</v>
          </cell>
        </row>
        <row r="14">
          <cell r="A14">
            <v>44036</v>
          </cell>
        </row>
        <row r="15">
          <cell r="A15">
            <v>44053</v>
          </cell>
        </row>
        <row r="16">
          <cell r="A16">
            <v>44095</v>
          </cell>
        </row>
        <row r="17">
          <cell r="A17">
            <v>44096</v>
          </cell>
        </row>
        <row r="18">
          <cell r="A18">
            <v>44138</v>
          </cell>
        </row>
        <row r="19">
          <cell r="A19">
            <v>44158</v>
          </cell>
        </row>
        <row r="20">
          <cell r="A20">
            <v>44197</v>
          </cell>
        </row>
        <row r="21">
          <cell r="A21">
            <v>44207</v>
          </cell>
        </row>
        <row r="22">
          <cell r="A22">
            <v>44238</v>
          </cell>
        </row>
        <row r="23">
          <cell r="A23">
            <v>44250</v>
          </cell>
        </row>
        <row r="24">
          <cell r="A24">
            <v>44275</v>
          </cell>
        </row>
        <row r="25">
          <cell r="A25">
            <v>44315</v>
          </cell>
        </row>
        <row r="26">
          <cell r="A26">
            <v>44319</v>
          </cell>
        </row>
        <row r="27">
          <cell r="A27">
            <v>44320</v>
          </cell>
        </row>
        <row r="28">
          <cell r="A28">
            <v>44321</v>
          </cell>
        </row>
        <row r="29">
          <cell r="A29">
            <v>44396</v>
          </cell>
        </row>
        <row r="30">
          <cell r="A30">
            <v>44419</v>
          </cell>
        </row>
        <row r="31">
          <cell r="A31">
            <v>44459</v>
          </cell>
        </row>
        <row r="32">
          <cell r="A32">
            <v>44462</v>
          </cell>
        </row>
        <row r="33">
          <cell r="A33">
            <v>44480</v>
          </cell>
        </row>
        <row r="34">
          <cell r="A34">
            <v>44503</v>
          </cell>
        </row>
        <row r="35">
          <cell r="A35">
            <v>44523</v>
          </cell>
        </row>
        <row r="36">
          <cell r="A36">
            <v>44562</v>
          </cell>
        </row>
        <row r="37">
          <cell r="A37">
            <v>44571</v>
          </cell>
        </row>
        <row r="38">
          <cell r="A38">
            <v>44603</v>
          </cell>
        </row>
        <row r="39">
          <cell r="A39">
            <v>44615</v>
          </cell>
        </row>
        <row r="40">
          <cell r="A40">
            <v>44641</v>
          </cell>
        </row>
        <row r="41">
          <cell r="A41">
            <v>44680</v>
          </cell>
        </row>
        <row r="42">
          <cell r="A42">
            <v>44684</v>
          </cell>
        </row>
        <row r="43">
          <cell r="A43">
            <v>44685</v>
          </cell>
        </row>
        <row r="44">
          <cell r="A44">
            <v>44686</v>
          </cell>
        </row>
        <row r="45">
          <cell r="A45">
            <v>44760</v>
          </cell>
        </row>
        <row r="46">
          <cell r="A46">
            <v>44784</v>
          </cell>
        </row>
        <row r="47">
          <cell r="A47">
            <v>44823</v>
          </cell>
        </row>
        <row r="48">
          <cell r="A48">
            <v>44827</v>
          </cell>
        </row>
        <row r="49">
          <cell r="A49">
            <v>44844</v>
          </cell>
        </row>
        <row r="50">
          <cell r="A50">
            <v>44868</v>
          </cell>
        </row>
        <row r="51">
          <cell r="A51">
            <v>44888</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E36" sqref="E36"/>
    </sheetView>
  </sheetViews>
  <sheetFormatPr defaultRowHeight="12.7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123"/>
  <sheetViews>
    <sheetView workbookViewId="0">
      <selection activeCell="B3" sqref="B3"/>
    </sheetView>
  </sheetViews>
  <sheetFormatPr defaultRowHeight="12.75"/>
  <cols>
    <col min="2" max="2" width="15.7109375" customWidth="1"/>
    <col min="3" max="3" width="10.7109375" customWidth="1"/>
    <col min="4" max="4" width="3" bestFit="1" customWidth="1"/>
  </cols>
  <sheetData>
    <row r="1" spans="2:3">
      <c r="B1" s="24" t="s">
        <v>47</v>
      </c>
    </row>
    <row r="2" spans="2:3" ht="12.75" customHeight="1">
      <c r="B2" s="23">
        <v>44470</v>
      </c>
      <c r="C2" s="26"/>
    </row>
    <row r="3" spans="2:3">
      <c r="B3" s="23">
        <f t="shared" ref="B3:B31" si="0">B2+1</f>
        <v>44471</v>
      </c>
      <c r="C3" s="26"/>
    </row>
    <row r="4" spans="2:3">
      <c r="B4" s="23">
        <f t="shared" si="0"/>
        <v>44472</v>
      </c>
      <c r="C4" s="26"/>
    </row>
    <row r="5" spans="2:3">
      <c r="B5" s="23">
        <f t="shared" si="0"/>
        <v>44473</v>
      </c>
      <c r="C5" s="26"/>
    </row>
    <row r="6" spans="2:3">
      <c r="B6" s="23">
        <f t="shared" si="0"/>
        <v>44474</v>
      </c>
      <c r="C6" s="26"/>
    </row>
    <row r="7" spans="2:3">
      <c r="B7" s="23">
        <f t="shared" si="0"/>
        <v>44475</v>
      </c>
      <c r="C7" s="26"/>
    </row>
    <row r="8" spans="2:3">
      <c r="B8" s="23">
        <f t="shared" si="0"/>
        <v>44476</v>
      </c>
      <c r="C8" s="26"/>
    </row>
    <row r="9" spans="2:3">
      <c r="B9" s="23">
        <f t="shared" si="0"/>
        <v>44477</v>
      </c>
      <c r="C9" s="26"/>
    </row>
    <row r="10" spans="2:3">
      <c r="B10" s="23">
        <f t="shared" si="0"/>
        <v>44478</v>
      </c>
      <c r="C10" s="26"/>
    </row>
    <row r="11" spans="2:3">
      <c r="B11" s="23">
        <f t="shared" si="0"/>
        <v>44479</v>
      </c>
      <c r="C11" s="26"/>
    </row>
    <row r="12" spans="2:3">
      <c r="B12" s="23">
        <f t="shared" si="0"/>
        <v>44480</v>
      </c>
      <c r="C12" s="26"/>
    </row>
    <row r="13" spans="2:3">
      <c r="B13" s="23">
        <f t="shared" si="0"/>
        <v>44481</v>
      </c>
      <c r="C13" s="26"/>
    </row>
    <row r="14" spans="2:3">
      <c r="B14" s="23">
        <f t="shared" si="0"/>
        <v>44482</v>
      </c>
      <c r="C14" s="26"/>
    </row>
    <row r="15" spans="2:3">
      <c r="B15" s="23">
        <f t="shared" si="0"/>
        <v>44483</v>
      </c>
      <c r="C15" s="26"/>
    </row>
    <row r="16" spans="2:3">
      <c r="B16" s="23">
        <f t="shared" si="0"/>
        <v>44484</v>
      </c>
      <c r="C16" s="26"/>
    </row>
    <row r="17" spans="2:3">
      <c r="B17" s="23">
        <f t="shared" si="0"/>
        <v>44485</v>
      </c>
      <c r="C17" s="26"/>
    </row>
    <row r="18" spans="2:3">
      <c r="B18" s="23">
        <f t="shared" si="0"/>
        <v>44486</v>
      </c>
      <c r="C18" s="26"/>
    </row>
    <row r="19" spans="2:3">
      <c r="B19" s="23">
        <f t="shared" si="0"/>
        <v>44487</v>
      </c>
      <c r="C19" s="26"/>
    </row>
    <row r="20" spans="2:3">
      <c r="B20" s="23">
        <f t="shared" si="0"/>
        <v>44488</v>
      </c>
      <c r="C20" s="26"/>
    </row>
    <row r="21" spans="2:3">
      <c r="B21" s="23">
        <f t="shared" si="0"/>
        <v>44489</v>
      </c>
      <c r="C21" s="26"/>
    </row>
    <row r="22" spans="2:3">
      <c r="B22" s="23">
        <f t="shared" si="0"/>
        <v>44490</v>
      </c>
      <c r="C22" s="26"/>
    </row>
    <row r="23" spans="2:3">
      <c r="B23" s="23">
        <f t="shared" si="0"/>
        <v>44491</v>
      </c>
      <c r="C23" s="26"/>
    </row>
    <row r="24" spans="2:3">
      <c r="B24" s="23">
        <f t="shared" si="0"/>
        <v>44492</v>
      </c>
      <c r="C24" s="26"/>
    </row>
    <row r="25" spans="2:3">
      <c r="B25" s="23">
        <f t="shared" si="0"/>
        <v>44493</v>
      </c>
      <c r="C25" s="26"/>
    </row>
    <row r="26" spans="2:3">
      <c r="B26" s="23">
        <f t="shared" si="0"/>
        <v>44494</v>
      </c>
      <c r="C26" s="26"/>
    </row>
    <row r="27" spans="2:3">
      <c r="B27" s="23">
        <f t="shared" si="0"/>
        <v>44495</v>
      </c>
      <c r="C27" s="26"/>
    </row>
    <row r="28" spans="2:3">
      <c r="B28" s="23">
        <f t="shared" si="0"/>
        <v>44496</v>
      </c>
      <c r="C28" s="26"/>
    </row>
    <row r="29" spans="2:3">
      <c r="B29" s="23">
        <f t="shared" si="0"/>
        <v>44497</v>
      </c>
      <c r="C29" s="26"/>
    </row>
    <row r="30" spans="2:3">
      <c r="B30" s="23">
        <f t="shared" si="0"/>
        <v>44498</v>
      </c>
      <c r="C30" s="26"/>
    </row>
    <row r="31" spans="2:3">
      <c r="B31" s="23">
        <f t="shared" si="0"/>
        <v>44499</v>
      </c>
      <c r="C31" s="26"/>
    </row>
    <row r="32" spans="2:3">
      <c r="B32" s="23">
        <f t="shared" ref="B32:B65" si="1">B31+1</f>
        <v>44500</v>
      </c>
      <c r="C32" s="26"/>
    </row>
    <row r="33" spans="2:3">
      <c r="B33" s="23">
        <f t="shared" si="1"/>
        <v>44501</v>
      </c>
      <c r="C33" s="26"/>
    </row>
    <row r="34" spans="2:3">
      <c r="B34" s="23">
        <f t="shared" si="1"/>
        <v>44502</v>
      </c>
      <c r="C34" s="26"/>
    </row>
    <row r="35" spans="2:3">
      <c r="B35" s="23">
        <f t="shared" si="1"/>
        <v>44503</v>
      </c>
      <c r="C35" s="26"/>
    </row>
    <row r="36" spans="2:3">
      <c r="B36" s="23">
        <f t="shared" si="1"/>
        <v>44504</v>
      </c>
      <c r="C36" s="26"/>
    </row>
    <row r="37" spans="2:3">
      <c r="B37" s="23">
        <f t="shared" si="1"/>
        <v>44505</v>
      </c>
      <c r="C37" s="26"/>
    </row>
    <row r="38" spans="2:3">
      <c r="B38" s="23">
        <f t="shared" si="1"/>
        <v>44506</v>
      </c>
      <c r="C38" s="26"/>
    </row>
    <row r="39" spans="2:3">
      <c r="B39" s="23">
        <f t="shared" si="1"/>
        <v>44507</v>
      </c>
      <c r="C39" s="26"/>
    </row>
    <row r="40" spans="2:3">
      <c r="B40" s="23">
        <f t="shared" si="1"/>
        <v>44508</v>
      </c>
      <c r="C40" s="26"/>
    </row>
    <row r="41" spans="2:3">
      <c r="B41" s="23">
        <f t="shared" si="1"/>
        <v>44509</v>
      </c>
      <c r="C41" s="26"/>
    </row>
    <row r="42" spans="2:3">
      <c r="B42" s="23">
        <f t="shared" si="1"/>
        <v>44510</v>
      </c>
      <c r="C42" s="26"/>
    </row>
    <row r="43" spans="2:3">
      <c r="B43" s="23">
        <f t="shared" si="1"/>
        <v>44511</v>
      </c>
      <c r="C43" s="26"/>
    </row>
    <row r="44" spans="2:3">
      <c r="B44" s="23">
        <f t="shared" si="1"/>
        <v>44512</v>
      </c>
      <c r="C44" s="26"/>
    </row>
    <row r="45" spans="2:3">
      <c r="B45" s="23">
        <f t="shared" si="1"/>
        <v>44513</v>
      </c>
      <c r="C45" s="26"/>
    </row>
    <row r="46" spans="2:3">
      <c r="B46" s="23">
        <f t="shared" si="1"/>
        <v>44514</v>
      </c>
      <c r="C46" s="26"/>
    </row>
    <row r="47" spans="2:3">
      <c r="B47" s="23">
        <f t="shared" si="1"/>
        <v>44515</v>
      </c>
      <c r="C47" s="26"/>
    </row>
    <row r="48" spans="2:3">
      <c r="B48" s="23">
        <f t="shared" si="1"/>
        <v>44516</v>
      </c>
      <c r="C48" s="26"/>
    </row>
    <row r="49" spans="2:3">
      <c r="B49" s="23">
        <f t="shared" si="1"/>
        <v>44517</v>
      </c>
      <c r="C49" s="26"/>
    </row>
    <row r="50" spans="2:3">
      <c r="B50" s="23">
        <f t="shared" si="1"/>
        <v>44518</v>
      </c>
      <c r="C50" s="26"/>
    </row>
    <row r="51" spans="2:3">
      <c r="B51" s="23">
        <f t="shared" si="1"/>
        <v>44519</v>
      </c>
      <c r="C51" s="26"/>
    </row>
    <row r="52" spans="2:3">
      <c r="B52" s="23">
        <f t="shared" si="1"/>
        <v>44520</v>
      </c>
      <c r="C52" s="26"/>
    </row>
    <row r="53" spans="2:3">
      <c r="B53" s="23">
        <f t="shared" si="1"/>
        <v>44521</v>
      </c>
      <c r="C53" s="26"/>
    </row>
    <row r="54" spans="2:3">
      <c r="B54" s="23">
        <f t="shared" si="1"/>
        <v>44522</v>
      </c>
      <c r="C54" s="26"/>
    </row>
    <row r="55" spans="2:3">
      <c r="B55" s="23">
        <f t="shared" si="1"/>
        <v>44523</v>
      </c>
      <c r="C55" s="26"/>
    </row>
    <row r="56" spans="2:3">
      <c r="B56" s="23">
        <f t="shared" si="1"/>
        <v>44524</v>
      </c>
      <c r="C56" s="26"/>
    </row>
    <row r="57" spans="2:3">
      <c r="B57" s="23">
        <f t="shared" si="1"/>
        <v>44525</v>
      </c>
      <c r="C57" s="26"/>
    </row>
    <row r="58" spans="2:3">
      <c r="B58" s="23">
        <f t="shared" si="1"/>
        <v>44526</v>
      </c>
      <c r="C58" s="26"/>
    </row>
    <row r="59" spans="2:3">
      <c r="B59" s="23">
        <f t="shared" si="1"/>
        <v>44527</v>
      </c>
      <c r="C59" s="26"/>
    </row>
    <row r="60" spans="2:3">
      <c r="B60" s="23">
        <f t="shared" si="1"/>
        <v>44528</v>
      </c>
      <c r="C60" s="26"/>
    </row>
    <row r="61" spans="2:3">
      <c r="B61" s="23">
        <f t="shared" si="1"/>
        <v>44529</v>
      </c>
      <c r="C61" s="26"/>
    </row>
    <row r="62" spans="2:3">
      <c r="B62" s="23">
        <f t="shared" si="1"/>
        <v>44530</v>
      </c>
      <c r="C62" s="26"/>
    </row>
    <row r="63" spans="2:3">
      <c r="B63" s="23">
        <f t="shared" si="1"/>
        <v>44531</v>
      </c>
      <c r="C63" s="26"/>
    </row>
    <row r="64" spans="2:3">
      <c r="B64" s="23">
        <f t="shared" si="1"/>
        <v>44532</v>
      </c>
      <c r="C64" s="26"/>
    </row>
    <row r="65" spans="2:3">
      <c r="B65" s="23">
        <f t="shared" si="1"/>
        <v>44533</v>
      </c>
      <c r="C65" s="26"/>
    </row>
    <row r="66" spans="2:3">
      <c r="B66" s="23">
        <f t="shared" ref="B66:B122" si="2">B65+1</f>
        <v>44534</v>
      </c>
      <c r="C66" s="26"/>
    </row>
    <row r="67" spans="2:3">
      <c r="B67" s="23">
        <f t="shared" si="2"/>
        <v>44535</v>
      </c>
      <c r="C67" s="26"/>
    </row>
    <row r="68" spans="2:3">
      <c r="B68" s="23">
        <f t="shared" si="2"/>
        <v>44536</v>
      </c>
      <c r="C68" s="26"/>
    </row>
    <row r="69" spans="2:3">
      <c r="B69" s="23">
        <f t="shared" si="2"/>
        <v>44537</v>
      </c>
      <c r="C69" s="26"/>
    </row>
    <row r="70" spans="2:3">
      <c r="B70" s="23">
        <f t="shared" si="2"/>
        <v>44538</v>
      </c>
      <c r="C70" s="26"/>
    </row>
    <row r="71" spans="2:3">
      <c r="B71" s="23">
        <f t="shared" si="2"/>
        <v>44539</v>
      </c>
      <c r="C71" s="26"/>
    </row>
    <row r="72" spans="2:3">
      <c r="B72" s="23">
        <f t="shared" si="2"/>
        <v>44540</v>
      </c>
      <c r="C72" s="26"/>
    </row>
    <row r="73" spans="2:3">
      <c r="B73" s="23">
        <f t="shared" si="2"/>
        <v>44541</v>
      </c>
      <c r="C73" s="26"/>
    </row>
    <row r="74" spans="2:3">
      <c r="B74" s="23">
        <f t="shared" si="2"/>
        <v>44542</v>
      </c>
      <c r="C74" s="26"/>
    </row>
    <row r="75" spans="2:3">
      <c r="B75" s="23">
        <f t="shared" si="2"/>
        <v>44543</v>
      </c>
      <c r="C75" s="26"/>
    </row>
    <row r="76" spans="2:3">
      <c r="B76" s="23">
        <f t="shared" si="2"/>
        <v>44544</v>
      </c>
      <c r="C76" s="26"/>
    </row>
    <row r="77" spans="2:3">
      <c r="B77" s="23">
        <f t="shared" si="2"/>
        <v>44545</v>
      </c>
      <c r="C77" s="26"/>
    </row>
    <row r="78" spans="2:3">
      <c r="B78" s="23">
        <f t="shared" si="2"/>
        <v>44546</v>
      </c>
      <c r="C78" s="26"/>
    </row>
    <row r="79" spans="2:3">
      <c r="B79" s="23">
        <f t="shared" si="2"/>
        <v>44547</v>
      </c>
      <c r="C79" s="26"/>
    </row>
    <row r="80" spans="2:3">
      <c r="B80" s="23">
        <f t="shared" si="2"/>
        <v>44548</v>
      </c>
      <c r="C80" s="26"/>
    </row>
    <row r="81" spans="2:3">
      <c r="B81" s="23">
        <f t="shared" si="2"/>
        <v>44549</v>
      </c>
      <c r="C81" s="26"/>
    </row>
    <row r="82" spans="2:3">
      <c r="B82" s="23">
        <f t="shared" si="2"/>
        <v>44550</v>
      </c>
      <c r="C82" s="26"/>
    </row>
    <row r="83" spans="2:3">
      <c r="B83" s="23">
        <f t="shared" si="2"/>
        <v>44551</v>
      </c>
      <c r="C83" s="26"/>
    </row>
    <row r="84" spans="2:3">
      <c r="B84" s="23">
        <f t="shared" si="2"/>
        <v>44552</v>
      </c>
      <c r="C84" s="26"/>
    </row>
    <row r="85" spans="2:3">
      <c r="B85" s="23">
        <f t="shared" si="2"/>
        <v>44553</v>
      </c>
      <c r="C85" s="26"/>
    </row>
    <row r="86" spans="2:3">
      <c r="B86" s="23">
        <f t="shared" si="2"/>
        <v>44554</v>
      </c>
      <c r="C86" s="26"/>
    </row>
    <row r="87" spans="2:3">
      <c r="B87" s="23">
        <f t="shared" si="2"/>
        <v>44555</v>
      </c>
      <c r="C87" s="26"/>
    </row>
    <row r="88" spans="2:3">
      <c r="B88" s="23">
        <f t="shared" si="2"/>
        <v>44556</v>
      </c>
      <c r="C88" s="26"/>
    </row>
    <row r="89" spans="2:3">
      <c r="B89" s="23">
        <f t="shared" si="2"/>
        <v>44557</v>
      </c>
      <c r="C89" s="26"/>
    </row>
    <row r="90" spans="2:3">
      <c r="B90" s="23">
        <f t="shared" si="2"/>
        <v>44558</v>
      </c>
      <c r="C90" s="26"/>
    </row>
    <row r="91" spans="2:3">
      <c r="B91" s="23">
        <f t="shared" si="2"/>
        <v>44559</v>
      </c>
      <c r="C91" s="26"/>
    </row>
    <row r="92" spans="2:3">
      <c r="B92" s="23">
        <f t="shared" si="2"/>
        <v>44560</v>
      </c>
      <c r="C92" s="26"/>
    </row>
    <row r="93" spans="2:3">
      <c r="B93" s="23">
        <f t="shared" si="2"/>
        <v>44561</v>
      </c>
      <c r="C93" s="26"/>
    </row>
    <row r="94" spans="2:3">
      <c r="B94" s="23">
        <f t="shared" si="2"/>
        <v>44562</v>
      </c>
      <c r="C94" s="26"/>
    </row>
    <row r="95" spans="2:3">
      <c r="B95" s="23">
        <f t="shared" si="2"/>
        <v>44563</v>
      </c>
      <c r="C95" s="26"/>
    </row>
    <row r="96" spans="2:3">
      <c r="B96" s="23">
        <f t="shared" si="2"/>
        <v>44564</v>
      </c>
      <c r="C96" s="26"/>
    </row>
    <row r="97" spans="2:3">
      <c r="B97" s="23">
        <f t="shared" si="2"/>
        <v>44565</v>
      </c>
      <c r="C97" s="26"/>
    </row>
    <row r="98" spans="2:3">
      <c r="B98" s="23">
        <f t="shared" si="2"/>
        <v>44566</v>
      </c>
      <c r="C98" s="26"/>
    </row>
    <row r="99" spans="2:3">
      <c r="B99" s="23">
        <f t="shared" si="2"/>
        <v>44567</v>
      </c>
      <c r="C99" s="26"/>
    </row>
    <row r="100" spans="2:3">
      <c r="B100" s="23">
        <f t="shared" si="2"/>
        <v>44568</v>
      </c>
      <c r="C100" s="26"/>
    </row>
    <row r="101" spans="2:3">
      <c r="B101" s="23">
        <f t="shared" si="2"/>
        <v>44569</v>
      </c>
      <c r="C101" s="26"/>
    </row>
    <row r="102" spans="2:3">
      <c r="B102" s="23">
        <f t="shared" si="2"/>
        <v>44570</v>
      </c>
      <c r="C102" s="26"/>
    </row>
    <row r="103" spans="2:3">
      <c r="B103" s="23">
        <f t="shared" si="2"/>
        <v>44571</v>
      </c>
      <c r="C103" s="26"/>
    </row>
    <row r="104" spans="2:3">
      <c r="B104" s="23">
        <f t="shared" si="2"/>
        <v>44572</v>
      </c>
      <c r="C104" s="26"/>
    </row>
    <row r="105" spans="2:3">
      <c r="B105" s="23">
        <f t="shared" si="2"/>
        <v>44573</v>
      </c>
      <c r="C105" s="26"/>
    </row>
    <row r="106" spans="2:3">
      <c r="B106" s="23">
        <f t="shared" si="2"/>
        <v>44574</v>
      </c>
      <c r="C106" s="26"/>
    </row>
    <row r="107" spans="2:3">
      <c r="B107" s="23">
        <f t="shared" si="2"/>
        <v>44575</v>
      </c>
      <c r="C107" s="26"/>
    </row>
    <row r="108" spans="2:3">
      <c r="B108" s="23">
        <f t="shared" si="2"/>
        <v>44576</v>
      </c>
      <c r="C108" s="26"/>
    </row>
    <row r="109" spans="2:3">
      <c r="B109" s="23">
        <f t="shared" si="2"/>
        <v>44577</v>
      </c>
      <c r="C109" s="26"/>
    </row>
    <row r="110" spans="2:3">
      <c r="B110" s="23">
        <f t="shared" si="2"/>
        <v>44578</v>
      </c>
      <c r="C110" s="26"/>
    </row>
    <row r="111" spans="2:3">
      <c r="B111" s="23">
        <f t="shared" si="2"/>
        <v>44579</v>
      </c>
      <c r="C111" s="26"/>
    </row>
    <row r="112" spans="2:3">
      <c r="B112" s="23">
        <f t="shared" si="2"/>
        <v>44580</v>
      </c>
      <c r="C112" s="26"/>
    </row>
    <row r="113" spans="2:3">
      <c r="B113" s="23">
        <f t="shared" si="2"/>
        <v>44581</v>
      </c>
      <c r="C113" s="26"/>
    </row>
    <row r="114" spans="2:3">
      <c r="B114" s="23">
        <f t="shared" si="2"/>
        <v>44582</v>
      </c>
      <c r="C114" s="26"/>
    </row>
    <row r="115" spans="2:3">
      <c r="B115" s="23">
        <f t="shared" si="2"/>
        <v>44583</v>
      </c>
      <c r="C115" s="26"/>
    </row>
    <row r="116" spans="2:3">
      <c r="B116" s="23">
        <f t="shared" si="2"/>
        <v>44584</v>
      </c>
      <c r="C116" s="26"/>
    </row>
    <row r="117" spans="2:3">
      <c r="B117" s="23">
        <f t="shared" si="2"/>
        <v>44585</v>
      </c>
      <c r="C117" s="26"/>
    </row>
    <row r="118" spans="2:3">
      <c r="B118" s="23">
        <f t="shared" si="2"/>
        <v>44586</v>
      </c>
      <c r="C118" s="26"/>
    </row>
    <row r="119" spans="2:3">
      <c r="B119" s="23">
        <f t="shared" si="2"/>
        <v>44587</v>
      </c>
      <c r="C119" s="26"/>
    </row>
    <row r="120" spans="2:3">
      <c r="B120" s="23">
        <f t="shared" si="2"/>
        <v>44588</v>
      </c>
      <c r="C120" s="26"/>
    </row>
    <row r="121" spans="2:3">
      <c r="B121" s="23">
        <f t="shared" si="2"/>
        <v>44589</v>
      </c>
      <c r="C121" s="26"/>
    </row>
    <row r="122" spans="2:3">
      <c r="B122" s="23">
        <f t="shared" si="2"/>
        <v>44590</v>
      </c>
      <c r="C122" s="26"/>
    </row>
    <row r="123" spans="2:3">
      <c r="B123" s="23">
        <f t="shared" ref="B123" si="3">B122+1</f>
        <v>44591</v>
      </c>
      <c r="C123" s="26"/>
    </row>
  </sheetData>
  <phoneticPr fontId="3"/>
  <conditionalFormatting sqref="B2:B123">
    <cfRule type="expression" dxfId="10" priority="2" stopIfTrue="1">
      <formula>WEEKDAY(B$4)=7</formula>
    </cfRule>
    <cfRule type="expression" dxfId="9" priority="3" stopIfTrue="1">
      <formula>WEEKDAY(B$4)=1</formula>
    </cfRule>
  </conditionalFormatting>
  <conditionalFormatting sqref="B2:B123">
    <cfRule type="expression" dxfId="8" priority="1" stopIfTrue="1">
      <formula>COUNTIF(祝日,B$4) =1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1"/>
  <sheetViews>
    <sheetView showGridLines="0" showZeros="0" zoomScale="70" zoomScaleNormal="70" zoomScalePageLayoutView="70" workbookViewId="0">
      <selection activeCell="I12" sqref="I12"/>
    </sheetView>
  </sheetViews>
  <sheetFormatPr defaultColWidth="9.5703125" defaultRowHeight="22.5"/>
  <cols>
    <col min="1" max="1" width="3" style="1" customWidth="1"/>
    <col min="2" max="9" width="18.140625" style="1" customWidth="1"/>
    <col min="10" max="16384" width="9.5703125" style="1"/>
  </cols>
  <sheetData>
    <row r="1" spans="2:9" ht="20.45" customHeight="1">
      <c r="I1" s="2" t="s">
        <v>22</v>
      </c>
    </row>
    <row r="2" spans="2:9" ht="35.25">
      <c r="B2" s="33" t="s">
        <v>33</v>
      </c>
      <c r="C2" s="33"/>
      <c r="D2" s="33"/>
      <c r="E2" s="33"/>
      <c r="F2" s="33"/>
      <c r="G2" s="33"/>
      <c r="H2" s="33"/>
      <c r="I2" s="33"/>
    </row>
    <row r="3" spans="2:9" ht="134.44999999999999" customHeight="1">
      <c r="B3" s="34" t="s">
        <v>41</v>
      </c>
      <c r="C3" s="35"/>
      <c r="D3" s="35"/>
      <c r="E3" s="35"/>
      <c r="F3" s="35"/>
      <c r="G3" s="35"/>
      <c r="H3" s="35"/>
      <c r="I3" s="36"/>
    </row>
    <row r="4" spans="2:9" ht="12.6" customHeight="1"/>
    <row r="5" spans="2:9">
      <c r="B5" s="1" t="s">
        <v>1</v>
      </c>
    </row>
    <row r="6" spans="2:9" ht="53.1" customHeight="1">
      <c r="B6" s="5" t="s">
        <v>4</v>
      </c>
      <c r="C6" s="45"/>
      <c r="D6" s="46"/>
      <c r="E6" s="47"/>
      <c r="F6" s="6" t="s">
        <v>5</v>
      </c>
      <c r="G6" s="27" t="s">
        <v>48</v>
      </c>
      <c r="H6" s="28" t="s">
        <v>49</v>
      </c>
      <c r="I6" s="29" t="s">
        <v>50</v>
      </c>
    </row>
    <row r="7" spans="2:9" ht="46.5" customHeight="1">
      <c r="B7" s="37" t="s">
        <v>10</v>
      </c>
      <c r="C7" s="48"/>
      <c r="D7" s="49"/>
      <c r="E7" s="50"/>
      <c r="F7" s="7" t="s">
        <v>11</v>
      </c>
      <c r="G7" s="54"/>
      <c r="H7" s="55"/>
      <c r="I7" s="56"/>
    </row>
    <row r="8" spans="2:9" ht="46.5" customHeight="1">
      <c r="B8" s="38"/>
      <c r="C8" s="51"/>
      <c r="D8" s="52"/>
      <c r="E8" s="53"/>
      <c r="F8" s="8" t="s">
        <v>46</v>
      </c>
      <c r="G8" s="57"/>
      <c r="H8" s="55"/>
      <c r="I8" s="56"/>
    </row>
    <row r="9" spans="2:9" ht="65.45" customHeight="1">
      <c r="B9" s="9" t="s">
        <v>12</v>
      </c>
      <c r="C9" s="58"/>
      <c r="D9" s="59"/>
      <c r="E9" s="59"/>
      <c r="F9" s="59"/>
      <c r="G9" s="59"/>
      <c r="H9" s="59"/>
      <c r="I9" s="60"/>
    </row>
    <row r="10" spans="2:9" ht="13.5" customHeight="1"/>
    <row r="11" spans="2:9">
      <c r="B11" s="1" t="s">
        <v>13</v>
      </c>
      <c r="H11" s="21" t="s">
        <v>44</v>
      </c>
      <c r="I11" s="25">
        <v>44549</v>
      </c>
    </row>
    <row r="12" spans="2:9" ht="35.450000000000003" customHeight="1">
      <c r="B12" s="10" t="s">
        <v>23</v>
      </c>
      <c r="C12" s="10" t="s">
        <v>14</v>
      </c>
      <c r="D12" s="10" t="s">
        <v>23</v>
      </c>
      <c r="E12" s="15" t="s">
        <v>14</v>
      </c>
      <c r="F12" s="10" t="s">
        <v>23</v>
      </c>
      <c r="G12" s="15" t="s">
        <v>14</v>
      </c>
      <c r="H12" s="10" t="s">
        <v>23</v>
      </c>
      <c r="I12" s="15" t="s">
        <v>14</v>
      </c>
    </row>
    <row r="13" spans="2:9" ht="52.5" customHeight="1">
      <c r="B13" s="22">
        <f>D13-1</f>
        <v>44535</v>
      </c>
      <c r="C13" s="16">
        <f>IF(ISNUMBER($I$11),VLOOKUP(B13,検温記録表!$B$2:$C$200,2),0)</f>
        <v>0</v>
      </c>
      <c r="D13" s="22">
        <f>F13-1</f>
        <v>44536</v>
      </c>
      <c r="E13" s="16">
        <f>IF(ISNUMBER($I$11),VLOOKUP(D13,検温記録表!$B$2:$C$200,2),0)</f>
        <v>0</v>
      </c>
      <c r="F13" s="22">
        <f>H13-1</f>
        <v>44537</v>
      </c>
      <c r="G13" s="16">
        <f>IF(ISNUMBER($I$11),VLOOKUP(F13,検温記録表!$B$2:$C$200,2),0)</f>
        <v>0</v>
      </c>
      <c r="H13" s="22">
        <f>B14-1</f>
        <v>44538</v>
      </c>
      <c r="I13" s="16">
        <f>IF(ISNUMBER($I$11),VLOOKUP(H13,検温記録表!$B$2:$C$200,2),0)</f>
        <v>0</v>
      </c>
    </row>
    <row r="14" spans="2:9" ht="52.5" customHeight="1">
      <c r="B14" s="22">
        <f>D14-1</f>
        <v>44539</v>
      </c>
      <c r="C14" s="16">
        <f>IF(ISNUMBER($I$11),VLOOKUP(B14,検温記録表!$B$2:$C$200,2),0)</f>
        <v>0</v>
      </c>
      <c r="D14" s="22">
        <f>F14-1</f>
        <v>44540</v>
      </c>
      <c r="E14" s="16">
        <f>IF(ISNUMBER($I$11),VLOOKUP(D14,検温記録表!$B$2:$C$200,2),0)</f>
        <v>0</v>
      </c>
      <c r="F14" s="22">
        <f>H14-1</f>
        <v>44541</v>
      </c>
      <c r="G14" s="16">
        <f>IF(ISNUMBER($I$11),VLOOKUP(F14,検温記録表!$B$2:$C$200,2),0)</f>
        <v>0</v>
      </c>
      <c r="H14" s="22">
        <f>B15-1</f>
        <v>44542</v>
      </c>
      <c r="I14" s="16">
        <f>IF(ISNUMBER($I$11),VLOOKUP(H14,検温記録表!$B$2:$C$200,2),0)</f>
        <v>0</v>
      </c>
    </row>
    <row r="15" spans="2:9" ht="52.5" customHeight="1">
      <c r="B15" s="22">
        <f>D15-1</f>
        <v>44543</v>
      </c>
      <c r="C15" s="16">
        <f>IF(ISNUMBER($I$11),VLOOKUP(B15,検温記録表!$B$2:$C$200,2),0)</f>
        <v>0</v>
      </c>
      <c r="D15" s="22">
        <f>F15-1</f>
        <v>44544</v>
      </c>
      <c r="E15" s="16">
        <f>IF(ISNUMBER($I$11),VLOOKUP(D15,検温記録表!$B$2:$C$200,2),0)</f>
        <v>0</v>
      </c>
      <c r="F15" s="22">
        <f>H15-1</f>
        <v>44545</v>
      </c>
      <c r="G15" s="16">
        <f>IF(ISNUMBER($I$11),VLOOKUP(F15,検温記録表!$B$2:$C$200,2),0)</f>
        <v>0</v>
      </c>
      <c r="H15" s="22">
        <f>B16-1</f>
        <v>44546</v>
      </c>
      <c r="I15" s="16">
        <f>IF(ISNUMBER($I$11),VLOOKUP(H15,検温記録表!$B$2:$C$200,2),0)</f>
        <v>0</v>
      </c>
    </row>
    <row r="16" spans="2:9" ht="52.5" customHeight="1">
      <c r="B16" s="22">
        <f>D16-1</f>
        <v>44547</v>
      </c>
      <c r="C16" s="16">
        <f>IF(ISNUMBER($I$11),VLOOKUP(B16,検温記録表!$B$2:$C$200,2),0)</f>
        <v>0</v>
      </c>
      <c r="D16" s="22">
        <f>F16-1</f>
        <v>44548</v>
      </c>
      <c r="E16" s="16">
        <f>IF(ISNUMBER($I$11),VLOOKUP(D16,検温記録表!$B$2:$C$200,2),0)</f>
        <v>0</v>
      </c>
      <c r="F16" s="22">
        <f>I11</f>
        <v>44549</v>
      </c>
      <c r="G16" s="16">
        <f>IF(ISNUMBER($I$11),VLOOKUP(F16,検温記録表!$B$2:$C$200,2),0)</f>
        <v>0</v>
      </c>
      <c r="H16" s="22">
        <f>IF(ISNUMBER(I11),I11+1,"")</f>
        <v>44550</v>
      </c>
      <c r="I16" s="16">
        <f>IF(ISNUMBER($I$11),VLOOKUP(H16,検温記録表!$B$2:$C$200,2),0)</f>
        <v>0</v>
      </c>
    </row>
    <row r="18" spans="2:9">
      <c r="B18" s="12" t="s">
        <v>15</v>
      </c>
    </row>
    <row r="19" spans="2:9" ht="28.5">
      <c r="B19" s="39" t="s">
        <v>16</v>
      </c>
      <c r="C19" s="40"/>
      <c r="D19" s="40"/>
      <c r="E19" s="40"/>
      <c r="F19" s="40"/>
      <c r="G19" s="40"/>
      <c r="H19" s="41"/>
      <c r="I19" s="3" t="s">
        <v>17</v>
      </c>
    </row>
    <row r="20" spans="2:9" ht="52.5" customHeight="1">
      <c r="B20" s="42" t="s">
        <v>24</v>
      </c>
      <c r="C20" s="43"/>
      <c r="D20" s="43"/>
      <c r="E20" s="43"/>
      <c r="F20" s="43"/>
      <c r="G20" s="43"/>
      <c r="H20" s="44"/>
      <c r="I20" s="11"/>
    </row>
    <row r="21" spans="2:9" ht="52.5" customHeight="1">
      <c r="B21" s="30" t="s">
        <v>34</v>
      </c>
      <c r="C21" s="31"/>
      <c r="D21" s="31"/>
      <c r="E21" s="31"/>
      <c r="F21" s="31"/>
      <c r="G21" s="31"/>
      <c r="H21" s="32"/>
      <c r="I21" s="11"/>
    </row>
    <row r="22" spans="2:9" ht="52.5" customHeight="1">
      <c r="B22" s="30" t="s">
        <v>35</v>
      </c>
      <c r="C22" s="31"/>
      <c r="D22" s="31"/>
      <c r="E22" s="31"/>
      <c r="F22" s="31"/>
      <c r="G22" s="31"/>
      <c r="H22" s="32"/>
      <c r="I22" s="11"/>
    </row>
    <row r="23" spans="2:9" ht="52.5" customHeight="1">
      <c r="B23" s="42" t="s">
        <v>36</v>
      </c>
      <c r="C23" s="43"/>
      <c r="D23" s="43"/>
      <c r="E23" s="43"/>
      <c r="F23" s="43"/>
      <c r="G23" s="43"/>
      <c r="H23" s="44"/>
      <c r="I23" s="11"/>
    </row>
    <row r="24" spans="2:9" ht="52.5" customHeight="1">
      <c r="B24" s="30" t="s">
        <v>37</v>
      </c>
      <c r="C24" s="31"/>
      <c r="D24" s="31"/>
      <c r="E24" s="31"/>
      <c r="F24" s="31"/>
      <c r="G24" s="31"/>
      <c r="H24" s="32"/>
      <c r="I24" s="11"/>
    </row>
    <row r="25" spans="2:9" ht="52.5" customHeight="1">
      <c r="B25" s="30" t="s">
        <v>38</v>
      </c>
      <c r="C25" s="31"/>
      <c r="D25" s="31"/>
      <c r="E25" s="31"/>
      <c r="F25" s="31"/>
      <c r="G25" s="31"/>
      <c r="H25" s="32"/>
      <c r="I25" s="11"/>
    </row>
    <row r="26" spans="2:9" ht="52.5" customHeight="1">
      <c r="B26" s="30" t="s">
        <v>39</v>
      </c>
      <c r="C26" s="31"/>
      <c r="D26" s="31"/>
      <c r="E26" s="31"/>
      <c r="F26" s="31"/>
      <c r="G26" s="31"/>
      <c r="H26" s="32"/>
      <c r="I26" s="11"/>
    </row>
    <row r="27" spans="2:9" ht="52.5" customHeight="1">
      <c r="B27" s="30" t="s">
        <v>40</v>
      </c>
      <c r="C27" s="31"/>
      <c r="D27" s="31"/>
      <c r="E27" s="31"/>
      <c r="F27" s="31"/>
      <c r="G27" s="31"/>
      <c r="H27" s="32"/>
      <c r="I27" s="11"/>
    </row>
    <row r="28" spans="2:9" ht="31.5" customHeight="1">
      <c r="B28" s="61" t="s">
        <v>31</v>
      </c>
      <c r="C28" s="62"/>
      <c r="D28" s="62"/>
      <c r="E28" s="62"/>
      <c r="F28" s="62"/>
      <c r="G28" s="62"/>
      <c r="H28" s="62"/>
      <c r="I28" s="13"/>
    </row>
    <row r="29" spans="2:9" ht="67.7" customHeight="1">
      <c r="B29" s="63"/>
      <c r="C29" s="64"/>
      <c r="D29" s="64"/>
      <c r="E29" s="64"/>
      <c r="F29" s="64"/>
      <c r="G29" s="64"/>
      <c r="H29" s="64"/>
      <c r="I29" s="19"/>
    </row>
    <row r="31" spans="2:9">
      <c r="C31" s="14" t="s">
        <v>21</v>
      </c>
      <c r="D31" s="17" t="s">
        <v>6</v>
      </c>
      <c r="E31" s="18" t="s">
        <v>7</v>
      </c>
      <c r="F31" s="18"/>
      <c r="G31" s="18" t="s">
        <v>8</v>
      </c>
      <c r="H31" s="18"/>
      <c r="I31" s="18" t="s">
        <v>9</v>
      </c>
    </row>
  </sheetData>
  <mergeCells count="18">
    <mergeCell ref="B28:H29"/>
    <mergeCell ref="B22:H22"/>
    <mergeCell ref="B23:H23"/>
    <mergeCell ref="B24:H24"/>
    <mergeCell ref="B25:H25"/>
    <mergeCell ref="B26:H26"/>
    <mergeCell ref="B27:H27"/>
    <mergeCell ref="B21:H21"/>
    <mergeCell ref="B2:I2"/>
    <mergeCell ref="B3:I3"/>
    <mergeCell ref="B7:B8"/>
    <mergeCell ref="B19:H19"/>
    <mergeCell ref="B20:H20"/>
    <mergeCell ref="C6:E6"/>
    <mergeCell ref="C7:E8"/>
    <mergeCell ref="G7:I7"/>
    <mergeCell ref="G8:I8"/>
    <mergeCell ref="C9:I9"/>
  </mergeCells>
  <phoneticPr fontId="3"/>
  <conditionalFormatting sqref="C13">
    <cfRule type="expression" dxfId="7" priority="4">
      <formula>C13&gt;37</formula>
    </cfRule>
    <cfRule type="expression" dxfId="6" priority="3">
      <formula>C13&gt;=37.5</formula>
    </cfRule>
  </conditionalFormatting>
  <conditionalFormatting sqref="I13:I16 G13:G16 E13:E16 C14:C16">
    <cfRule type="expression" dxfId="5" priority="1">
      <formula>C13&gt;=37.5</formula>
    </cfRule>
    <cfRule type="expression" dxfId="4" priority="2">
      <formula>C13&gt;37</formula>
    </cfRule>
  </conditionalFormatting>
  <printOptions horizontalCentered="1"/>
  <pageMargins left="0.59055118110236227" right="0.59055118110236227" top="0.39370078740157483" bottom="0.39370078740157483" header="0.31496062992125984" footer="0.31496062992125984"/>
  <pageSetup paperSize="9" scale="59" orientation="portrait" r:id="rId1"/>
  <ignoredErrors>
    <ignoredError sqref="F16 H13:H15" formula="1"/>
  </ignoredErrors>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8"/>
  <sheetViews>
    <sheetView showGridLines="0" showZeros="0" tabSelected="1" zoomScale="70" zoomScaleNormal="70" zoomScaleSheetLayoutView="70" zoomScalePageLayoutView="60" workbookViewId="0">
      <selection activeCell="M14" sqref="M14"/>
    </sheetView>
  </sheetViews>
  <sheetFormatPr defaultColWidth="9.42578125" defaultRowHeight="22.5"/>
  <cols>
    <col min="1" max="1" width="1.85546875" style="1" customWidth="1"/>
    <col min="2" max="9" width="18.140625" style="1" customWidth="1"/>
    <col min="10" max="16384" width="9.42578125" style="1"/>
  </cols>
  <sheetData>
    <row r="1" spans="2:9" ht="20.45" customHeight="1">
      <c r="I1" s="2" t="s">
        <v>43</v>
      </c>
    </row>
    <row r="2" spans="2:9" ht="35.25">
      <c r="B2" s="33" t="s">
        <v>0</v>
      </c>
      <c r="C2" s="33"/>
      <c r="D2" s="33"/>
      <c r="E2" s="33"/>
      <c r="F2" s="33"/>
      <c r="G2" s="33"/>
      <c r="H2" s="33"/>
      <c r="I2" s="33"/>
    </row>
    <row r="3" spans="2:9" ht="134.44999999999999" customHeight="1">
      <c r="B3" s="34" t="s">
        <v>42</v>
      </c>
      <c r="C3" s="35"/>
      <c r="D3" s="35"/>
      <c r="E3" s="35"/>
      <c r="F3" s="35"/>
      <c r="G3" s="35"/>
      <c r="H3" s="35"/>
      <c r="I3" s="36"/>
    </row>
    <row r="4" spans="2:9" ht="12.75" customHeight="1"/>
    <row r="5" spans="2:9">
      <c r="B5" s="1" t="s">
        <v>1</v>
      </c>
    </row>
    <row r="6" spans="2:9" ht="53.25" customHeight="1">
      <c r="B6" s="3" t="s">
        <v>2</v>
      </c>
      <c r="C6" s="54"/>
      <c r="D6" s="55"/>
      <c r="E6" s="56"/>
      <c r="F6" s="4" t="s">
        <v>3</v>
      </c>
      <c r="G6" s="69"/>
      <c r="H6" s="70"/>
      <c r="I6" s="71"/>
    </row>
    <row r="7" spans="2:9" ht="53.25" customHeight="1">
      <c r="B7" s="5" t="s">
        <v>4</v>
      </c>
      <c r="C7" s="45" t="str">
        <f>PHONETIC(C8)</f>
        <v/>
      </c>
      <c r="D7" s="46"/>
      <c r="E7" s="47"/>
      <c r="F7" s="6" t="s">
        <v>5</v>
      </c>
      <c r="G7" s="27" t="s">
        <v>48</v>
      </c>
      <c r="H7" s="28" t="s">
        <v>49</v>
      </c>
      <c r="I7" s="29" t="s">
        <v>50</v>
      </c>
    </row>
    <row r="8" spans="2:9" ht="46.5" customHeight="1">
      <c r="B8" s="37" t="s">
        <v>10</v>
      </c>
      <c r="C8" s="65"/>
      <c r="D8" s="49"/>
      <c r="E8" s="50"/>
      <c r="F8" s="7" t="s">
        <v>11</v>
      </c>
      <c r="G8" s="54"/>
      <c r="H8" s="55"/>
      <c r="I8" s="56"/>
    </row>
    <row r="9" spans="2:9" ht="46.5" customHeight="1">
      <c r="B9" s="38"/>
      <c r="C9" s="51"/>
      <c r="D9" s="52"/>
      <c r="E9" s="53"/>
      <c r="F9" s="8" t="s">
        <v>45</v>
      </c>
      <c r="G9" s="66"/>
      <c r="H9" s="67"/>
      <c r="I9" s="68"/>
    </row>
    <row r="10" spans="2:9" ht="65.45" customHeight="1">
      <c r="B10" s="9" t="s">
        <v>12</v>
      </c>
      <c r="C10" s="58"/>
      <c r="D10" s="59"/>
      <c r="E10" s="59"/>
      <c r="F10" s="59"/>
      <c r="G10" s="59"/>
      <c r="H10" s="59"/>
      <c r="I10" s="60"/>
    </row>
    <row r="11" spans="2:9" ht="13.5" customHeight="1"/>
    <row r="12" spans="2:9">
      <c r="B12" s="1" t="s">
        <v>13</v>
      </c>
      <c r="H12" s="21" t="s">
        <v>44</v>
      </c>
      <c r="I12" s="25">
        <v>44549</v>
      </c>
    </row>
    <row r="13" spans="2:9" ht="35.450000000000003" customHeight="1">
      <c r="B13" s="10" t="s">
        <v>23</v>
      </c>
      <c r="C13" s="10" t="s">
        <v>14</v>
      </c>
      <c r="D13" s="10" t="s">
        <v>23</v>
      </c>
      <c r="E13" s="15" t="s">
        <v>14</v>
      </c>
      <c r="F13" s="10" t="s">
        <v>23</v>
      </c>
      <c r="G13" s="15" t="s">
        <v>14</v>
      </c>
      <c r="H13" s="10" t="s">
        <v>23</v>
      </c>
      <c r="I13" s="15" t="s">
        <v>14</v>
      </c>
    </row>
    <row r="14" spans="2:9" ht="52.5" customHeight="1">
      <c r="B14" s="73">
        <f>D14-1</f>
        <v>44535</v>
      </c>
      <c r="C14" s="74">
        <f>IF(ISNUMBER($I$12),VLOOKUP(B14,検温記録表!$B$2:$C$200,2),0)</f>
        <v>0</v>
      </c>
      <c r="D14" s="73">
        <f>F14-1</f>
        <v>44536</v>
      </c>
      <c r="E14" s="74">
        <f>IF(ISNUMBER($I$12),VLOOKUP(D14,検温記録表!$B$2:$C$200,2),0)</f>
        <v>0</v>
      </c>
      <c r="F14" s="73">
        <f>H14-1</f>
        <v>44537</v>
      </c>
      <c r="G14" s="74">
        <f>IF(ISNUMBER($I$12),VLOOKUP(F14,検温記録表!$B$2:$C$200,2),0)</f>
        <v>0</v>
      </c>
      <c r="H14" s="73">
        <f>B15-1</f>
        <v>44538</v>
      </c>
      <c r="I14" s="74">
        <f>IF(ISNUMBER($I$12),VLOOKUP(H14,検温記録表!$B$2:$C$200,2),0)</f>
        <v>0</v>
      </c>
    </row>
    <row r="15" spans="2:9" ht="52.5" customHeight="1">
      <c r="B15" s="73">
        <f>D15-1</f>
        <v>44539</v>
      </c>
      <c r="C15" s="74">
        <f>IF(ISNUMBER($I$12),VLOOKUP(B15,検温記録表!$B$2:$C$200,2),0)</f>
        <v>0</v>
      </c>
      <c r="D15" s="73">
        <f>F15-1</f>
        <v>44540</v>
      </c>
      <c r="E15" s="74">
        <f>IF(ISNUMBER($I$12),VLOOKUP(D15,検温記録表!$B$2:$C$200,2),0)</f>
        <v>0</v>
      </c>
      <c r="F15" s="73">
        <f>H15-1</f>
        <v>44541</v>
      </c>
      <c r="G15" s="74">
        <f>IF(ISNUMBER($I$12),VLOOKUP(F15,検温記録表!$B$2:$C$200,2),0)</f>
        <v>0</v>
      </c>
      <c r="H15" s="22">
        <f>B16-1</f>
        <v>44542</v>
      </c>
      <c r="I15" s="16">
        <f>IF(ISNUMBER($I$12),VLOOKUP(H15,検温記録表!$B$2:$C$200,2),0)</f>
        <v>0</v>
      </c>
    </row>
    <row r="16" spans="2:9" ht="52.5" customHeight="1">
      <c r="B16" s="22">
        <f>D16-1</f>
        <v>44543</v>
      </c>
      <c r="C16" s="16">
        <f>IF(ISNUMBER($I$12),VLOOKUP(B16,検温記録表!$B$2:$C$200,2),0)</f>
        <v>0</v>
      </c>
      <c r="D16" s="22">
        <f>F16-1</f>
        <v>44544</v>
      </c>
      <c r="E16" s="16">
        <f>IF(ISNUMBER($I$12),VLOOKUP(D16,検温記録表!$B$2:$C$200,2),0)</f>
        <v>0</v>
      </c>
      <c r="F16" s="22">
        <f>H16-1</f>
        <v>44545</v>
      </c>
      <c r="G16" s="16">
        <f>IF(ISNUMBER($I$12),VLOOKUP(F16,検温記録表!$B$2:$C$200,2),0)</f>
        <v>0</v>
      </c>
      <c r="H16" s="22">
        <f>B17-1</f>
        <v>44546</v>
      </c>
      <c r="I16" s="16">
        <f>IF(ISNUMBER($I$12),VLOOKUP(H16,検温記録表!$B$2:$C$200,2),0)</f>
        <v>0</v>
      </c>
    </row>
    <row r="17" spans="2:9" ht="52.5" customHeight="1">
      <c r="B17" s="22">
        <f>D17-1</f>
        <v>44547</v>
      </c>
      <c r="C17" s="16">
        <f>IF(ISNUMBER($I$12),VLOOKUP(B17,検温記録表!$B$2:$C$200,2),0)</f>
        <v>0</v>
      </c>
      <c r="D17" s="22">
        <f>F17-1</f>
        <v>44548</v>
      </c>
      <c r="E17" s="16">
        <f>IF(ISNUMBER($I$12),VLOOKUP(D17,検温記録表!$B$2:$C$200,2),0)</f>
        <v>0</v>
      </c>
      <c r="F17" s="22">
        <f>I12</f>
        <v>44549</v>
      </c>
      <c r="G17" s="16">
        <f>IF(ISNUMBER($I$12),VLOOKUP(F17,検温記録表!$B$2:$C$200,2),0)</f>
        <v>0</v>
      </c>
      <c r="H17" s="22">
        <f>IF(ISNUMBER(I12),I12+1,"")</f>
        <v>44550</v>
      </c>
      <c r="I17" s="16">
        <f>IF(ISNUMBER($I$12),VLOOKUP(H17,検温記録表!$B$2:$C$200,2),0)</f>
        <v>0</v>
      </c>
    </row>
    <row r="19" spans="2:9">
      <c r="B19" s="1" t="s">
        <v>15</v>
      </c>
    </row>
    <row r="20" spans="2:9" ht="28.5">
      <c r="B20" s="39" t="s">
        <v>16</v>
      </c>
      <c r="C20" s="40"/>
      <c r="D20" s="40"/>
      <c r="E20" s="40"/>
      <c r="F20" s="40"/>
      <c r="G20" s="40"/>
      <c r="H20" s="41"/>
      <c r="I20" s="3" t="s">
        <v>17</v>
      </c>
    </row>
    <row r="21" spans="2:9" ht="52.5" customHeight="1">
      <c r="B21" s="42" t="s">
        <v>24</v>
      </c>
      <c r="C21" s="43"/>
      <c r="D21" s="43"/>
      <c r="E21" s="43"/>
      <c r="F21" s="43"/>
      <c r="G21" s="43"/>
      <c r="H21" s="44"/>
      <c r="I21" s="11"/>
    </row>
    <row r="22" spans="2:9" ht="52.5" customHeight="1">
      <c r="B22" s="30" t="s">
        <v>25</v>
      </c>
      <c r="C22" s="31"/>
      <c r="D22" s="31"/>
      <c r="E22" s="31"/>
      <c r="F22" s="31"/>
      <c r="G22" s="31"/>
      <c r="H22" s="32"/>
      <c r="I22" s="11"/>
    </row>
    <row r="23" spans="2:9" ht="52.5" customHeight="1">
      <c r="B23" s="30" t="s">
        <v>26</v>
      </c>
      <c r="C23" s="31"/>
      <c r="D23" s="31"/>
      <c r="E23" s="31"/>
      <c r="F23" s="31"/>
      <c r="G23" s="31"/>
      <c r="H23" s="32"/>
      <c r="I23" s="11"/>
    </row>
    <row r="24" spans="2:9" ht="52.5" customHeight="1">
      <c r="B24" s="42" t="s">
        <v>27</v>
      </c>
      <c r="C24" s="43"/>
      <c r="D24" s="43"/>
      <c r="E24" s="43"/>
      <c r="F24" s="43"/>
      <c r="G24" s="43"/>
      <c r="H24" s="44"/>
      <c r="I24" s="11"/>
    </row>
    <row r="25" spans="2:9" ht="52.5" customHeight="1">
      <c r="B25" s="30" t="s">
        <v>28</v>
      </c>
      <c r="C25" s="31"/>
      <c r="D25" s="31"/>
      <c r="E25" s="31"/>
      <c r="F25" s="31"/>
      <c r="G25" s="31"/>
      <c r="H25" s="32"/>
      <c r="I25" s="11"/>
    </row>
    <row r="26" spans="2:9" ht="52.5" customHeight="1">
      <c r="B26" s="30" t="s">
        <v>29</v>
      </c>
      <c r="C26" s="31"/>
      <c r="D26" s="31"/>
      <c r="E26" s="31"/>
      <c r="F26" s="31"/>
      <c r="G26" s="31"/>
      <c r="H26" s="32"/>
      <c r="I26" s="11"/>
    </row>
    <row r="27" spans="2:9" ht="52.5" customHeight="1">
      <c r="B27" s="30" t="s">
        <v>18</v>
      </c>
      <c r="C27" s="31"/>
      <c r="D27" s="31"/>
      <c r="E27" s="31"/>
      <c r="F27" s="31"/>
      <c r="G27" s="31"/>
      <c r="H27" s="32"/>
      <c r="I27" s="11"/>
    </row>
    <row r="28" spans="2:9" ht="52.5" customHeight="1">
      <c r="B28" s="30" t="s">
        <v>30</v>
      </c>
      <c r="C28" s="31"/>
      <c r="D28" s="31"/>
      <c r="E28" s="31"/>
      <c r="F28" s="31"/>
      <c r="G28" s="31"/>
      <c r="H28" s="32"/>
      <c r="I28" s="11"/>
    </row>
    <row r="29" spans="2:9" ht="31.5" customHeight="1">
      <c r="B29" s="61" t="s">
        <v>31</v>
      </c>
      <c r="C29" s="62"/>
      <c r="D29" s="62"/>
      <c r="E29" s="62"/>
      <c r="F29" s="62"/>
      <c r="G29" s="62"/>
      <c r="H29" s="62"/>
      <c r="I29" s="13"/>
    </row>
    <row r="30" spans="2:9" ht="67.7" customHeight="1">
      <c r="B30" s="63"/>
      <c r="C30" s="64"/>
      <c r="D30" s="64"/>
      <c r="E30" s="64"/>
      <c r="F30" s="64"/>
      <c r="G30" s="64"/>
      <c r="H30" s="64"/>
      <c r="I30" s="19"/>
    </row>
    <row r="32" spans="2:9">
      <c r="B32" s="1" t="s">
        <v>19</v>
      </c>
    </row>
    <row r="34" spans="2:9">
      <c r="B34" s="20" t="s">
        <v>20</v>
      </c>
      <c r="C34" s="20"/>
      <c r="D34" s="72"/>
      <c r="E34" s="72"/>
      <c r="F34" s="72"/>
      <c r="G34" s="72"/>
      <c r="H34" s="72"/>
      <c r="I34" s="72"/>
    </row>
    <row r="36" spans="2:9">
      <c r="B36" s="20" t="s">
        <v>11</v>
      </c>
      <c r="C36" s="20"/>
      <c r="D36" s="20"/>
      <c r="E36" s="20"/>
      <c r="F36" s="20" t="s">
        <v>32</v>
      </c>
      <c r="G36" s="20"/>
      <c r="H36" s="20"/>
      <c r="I36" s="20"/>
    </row>
    <row r="38" spans="2:9">
      <c r="C38" s="20" t="s">
        <v>21</v>
      </c>
      <c r="D38" s="17" t="s">
        <v>6</v>
      </c>
      <c r="E38" s="18" t="s">
        <v>7</v>
      </c>
      <c r="F38" s="18"/>
      <c r="G38" s="18" t="s">
        <v>8</v>
      </c>
      <c r="H38" s="18"/>
      <c r="I38" s="18" t="s">
        <v>9</v>
      </c>
    </row>
  </sheetData>
  <mergeCells count="21">
    <mergeCell ref="B22:H22"/>
    <mergeCell ref="B29:H30"/>
    <mergeCell ref="D34:I34"/>
    <mergeCell ref="B23:H23"/>
    <mergeCell ref="B24:H24"/>
    <mergeCell ref="B25:H25"/>
    <mergeCell ref="B26:H26"/>
    <mergeCell ref="B27:H27"/>
    <mergeCell ref="B28:H28"/>
    <mergeCell ref="B2:I2"/>
    <mergeCell ref="B3:I3"/>
    <mergeCell ref="B8:B9"/>
    <mergeCell ref="B20:H20"/>
    <mergeCell ref="B21:H21"/>
    <mergeCell ref="C6:E6"/>
    <mergeCell ref="G8:I8"/>
    <mergeCell ref="C7:E7"/>
    <mergeCell ref="C8:E9"/>
    <mergeCell ref="G9:I9"/>
    <mergeCell ref="C10:I10"/>
    <mergeCell ref="G6:I6"/>
  </mergeCells>
  <phoneticPr fontId="3"/>
  <conditionalFormatting sqref="C14">
    <cfRule type="expression" dxfId="3" priority="3">
      <formula>C14&gt;=37.5</formula>
    </cfRule>
    <cfRule type="expression" dxfId="2" priority="4">
      <formula>C14&gt;37</formula>
    </cfRule>
  </conditionalFormatting>
  <conditionalFormatting sqref="I14:I17 G14:G17 E14:E17 C15:C17">
    <cfRule type="expression" dxfId="1" priority="1">
      <formula>C14&gt;=37.5</formula>
    </cfRule>
    <cfRule type="expression" dxfId="0" priority="2">
      <formula>C14&gt;37</formula>
    </cfRule>
  </conditionalFormatting>
  <printOptions horizontalCentered="1"/>
  <pageMargins left="0.59055118110236227" right="0.59055118110236227" top="0.39370078740157483" bottom="0.39370078740157483" header="0.31496062992125984" footer="0.31496062992125984"/>
  <pageSetup paperSize="9" scale="52" orientation="portrait"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4" sqref="L34"/>
    </sheetView>
  </sheetViews>
  <sheetFormatPr defaultColWidth="13.140625" defaultRowHeight="12.75"/>
  <sheetData/>
  <phoneticPr fontId="14"/>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【運用・確認必須】→</vt:lpstr>
      <vt:lpstr>検温記録表</vt:lpstr>
      <vt:lpstr>CS(関係者用)</vt:lpstr>
      <vt:lpstr>CS(チーム用)</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森田真太郎</cp:lastModifiedBy>
  <cp:lastPrinted>2020-10-12T07:36:09Z</cp:lastPrinted>
  <dcterms:created xsi:type="dcterms:W3CDTF">2020-03-18T14:21:52Z</dcterms:created>
  <dcterms:modified xsi:type="dcterms:W3CDTF">2021-11-22T02:33:12Z</dcterms:modified>
</cp:coreProperties>
</file>