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E:\バスケ関係\リーグ・社会人運営資料\2021社会人連盟関係\2021_08-12月社会人選手権(滋賀県予選)\"/>
    </mc:Choice>
  </mc:AlternateContent>
  <bookViews>
    <workbookView xWindow="-105" yWindow="-105" windowWidth="23250" windowHeight="12570" tabRatio="850" activeTab="3"/>
  </bookViews>
  <sheets>
    <sheet name="【運用・確認必須】→" sheetId="30" r:id="rId1"/>
    <sheet name="検温記録表" sheetId="33" r:id="rId2"/>
    <sheet name="CS(関係者用)" sheetId="18" r:id="rId3"/>
    <sheet name="CS(チーム用)" sheetId="17" r:id="rId4"/>
    <sheet name="CS(審判提出用)" sheetId="23" r:id="rId5"/>
    <sheet name="競技会運営" sheetId="26" r:id="rId6"/>
    <sheet name="【運用・確認が望ましい】→" sheetId="31" r:id="rId7"/>
    <sheet name="チーム・指導者" sheetId="14" r:id="rId8"/>
    <sheet name="チーム運営" sheetId="3" r:id="rId9"/>
    <sheet name="【必要に応じて】→" sheetId="32" r:id="rId10"/>
    <sheet name="講習会" sheetId="21" r:id="rId11"/>
    <sheet name="講習会施設管理" sheetId="20" r:id="rId12"/>
    <sheet name="審判関係大会開催" sheetId="22" r:id="rId13"/>
    <sheet name="施設管理" sheetId="25" r:id="rId14"/>
    <sheet name="チェックシート（メディア用）" sheetId="19" r:id="rId15"/>
    <sheet name="Condition記録用紙" sheetId="28" r:id="rId16"/>
    <sheet name="健康チェックシート（審判自己管理用）" sheetId="27" r:id="rId17"/>
    <sheet name="Sheet1" sheetId="29" r:id="rId18"/>
  </sheets>
  <externalReferences>
    <externalReference r:id="rId19"/>
  </externalReferences>
  <definedNames>
    <definedName name="_xlnm.Print_Area" localSheetId="3">'CS(チーム用)'!$A$1:$I$40</definedName>
    <definedName name="_xlnm.Print_Area" localSheetId="2">'CS(関係者用)'!$A$1:$I$33</definedName>
    <definedName name="_xlnm.Print_Area" localSheetId="4">'CS(審判提出用)'!$A$1:$I$40</definedName>
    <definedName name="_xlnm.Print_Area" localSheetId="7">チーム・指導者!$B$1:$F$93</definedName>
    <definedName name="_xlnm.Print_Area" localSheetId="5">競技会運営!$A$1:$F$78</definedName>
    <definedName name="_xlnm.Print_Area" localSheetId="10">講習会!$A$1:$E$72</definedName>
    <definedName name="_xlnm.Print_Area" localSheetId="11">講習会施設管理!$A$1:$E$74</definedName>
    <definedName name="_xlnm.Print_Titles" localSheetId="5">競技会運営!$1:$4</definedName>
    <definedName name="祝日">[1]祝日!$A$2:$A$51</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23" l="1"/>
  <c r="H19" i="23"/>
  <c r="F19" i="17"/>
  <c r="F18" i="18"/>
  <c r="D18" i="18"/>
  <c r="B3" i="33"/>
  <c r="B4" i="33"/>
  <c r="B5" i="33"/>
  <c r="B6" i="33"/>
  <c r="B7" i="33"/>
  <c r="B8" i="33"/>
  <c r="B9" i="33"/>
  <c r="B10" i="33"/>
  <c r="B11" i="33"/>
  <c r="B12" i="33"/>
  <c r="B13" i="33"/>
  <c r="B14" i="33"/>
  <c r="B15" i="33"/>
  <c r="B16" i="33"/>
  <c r="B17" i="33"/>
  <c r="B18" i="33"/>
  <c r="B19" i="33"/>
  <c r="B20" i="33"/>
  <c r="B21" i="33"/>
  <c r="B22"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F2" i="26"/>
  <c r="F16" i="19"/>
  <c r="H16" i="19"/>
  <c r="D42" i="27"/>
  <c r="I19" i="23"/>
  <c r="G18" i="18"/>
  <c r="B102" i="33"/>
  <c r="B103" i="33"/>
  <c r="B104" i="33"/>
  <c r="B105" i="33"/>
  <c r="B106" i="33"/>
  <c r="B107" i="33"/>
  <c r="B108" i="33"/>
  <c r="B109" i="33"/>
  <c r="B110" i="33"/>
  <c r="B111" i="33"/>
  <c r="B112" i="33"/>
  <c r="B113" i="33"/>
  <c r="B114" i="33"/>
  <c r="B115" i="33"/>
  <c r="B116" i="33"/>
  <c r="B117" i="33"/>
  <c r="B118" i="33"/>
  <c r="B119" i="33"/>
  <c r="B120" i="33"/>
  <c r="B121" i="33"/>
  <c r="B122" i="33"/>
  <c r="B123" i="33"/>
  <c r="B18" i="18"/>
  <c r="E18" i="18"/>
  <c r="H19" i="17"/>
  <c r="I19" i="17"/>
  <c r="G19" i="17"/>
  <c r="D19" i="17"/>
  <c r="D16" i="19"/>
  <c r="B16" i="19"/>
  <c r="H15" i="19"/>
  <c r="F15" i="19"/>
  <c r="D15" i="19"/>
  <c r="B15" i="19"/>
  <c r="H14" i="19"/>
  <c r="F14" i="19"/>
  <c r="D14" i="19"/>
  <c r="B14" i="19"/>
  <c r="H13" i="19"/>
  <c r="F13" i="19"/>
  <c r="D13" i="19"/>
  <c r="B13" i="19"/>
  <c r="H18" i="18"/>
  <c r="I18" i="18"/>
  <c r="D19" i="23"/>
  <c r="G19" i="23"/>
  <c r="E19" i="17"/>
  <c r="B19" i="17"/>
  <c r="H17" i="18"/>
  <c r="C18" i="18"/>
  <c r="B19" i="23"/>
  <c r="E19" i="23"/>
  <c r="I17" i="18"/>
  <c r="F17" i="18"/>
  <c r="C19" i="17"/>
  <c r="H18" i="17"/>
  <c r="C19" i="23"/>
  <c r="H18" i="23"/>
  <c r="F18" i="23"/>
  <c r="I18" i="23"/>
  <c r="F18" i="17"/>
  <c r="I18" i="17"/>
  <c r="G17" i="18"/>
  <c r="D17" i="18"/>
  <c r="D18" i="23"/>
  <c r="G18" i="23"/>
  <c r="E17" i="18"/>
  <c r="B17" i="18"/>
  <c r="D18" i="17"/>
  <c r="G18" i="17"/>
  <c r="B18" i="17"/>
  <c r="E18" i="17"/>
  <c r="B18" i="23"/>
  <c r="E18" i="23"/>
  <c r="H16" i="18"/>
  <c r="C17" i="18"/>
  <c r="I16" i="18"/>
  <c r="F16" i="18"/>
  <c r="H17" i="23"/>
  <c r="C18" i="23"/>
  <c r="H17" i="17"/>
  <c r="C18" i="17"/>
  <c r="I17" i="17"/>
  <c r="F17" i="17"/>
  <c r="G16" i="18"/>
  <c r="D16" i="18"/>
  <c r="I17" i="23"/>
  <c r="F17" i="23"/>
  <c r="G17" i="23"/>
  <c r="D17" i="23"/>
  <c r="B16" i="18"/>
  <c r="E16" i="18"/>
  <c r="G17" i="17"/>
  <c r="D17" i="17"/>
  <c r="C16" i="18"/>
  <c r="H15" i="18"/>
  <c r="E17" i="23"/>
  <c r="B17" i="23"/>
  <c r="E17" i="17"/>
  <c r="B17" i="17"/>
  <c r="F15" i="18"/>
  <c r="I15" i="18"/>
  <c r="H16" i="17"/>
  <c r="C17" i="17"/>
  <c r="C17" i="23"/>
  <c r="H16" i="23"/>
  <c r="F16" i="23"/>
  <c r="I16" i="23"/>
  <c r="I16" i="17"/>
  <c r="F16" i="17"/>
  <c r="G15" i="18"/>
  <c r="D15" i="18"/>
  <c r="B15" i="18"/>
  <c r="C15" i="18"/>
  <c r="E15" i="18"/>
  <c r="D16" i="23"/>
  <c r="G16" i="23"/>
  <c r="D16" i="17"/>
  <c r="G16" i="17"/>
  <c r="E16" i="17"/>
  <c r="B16" i="17"/>
  <c r="C16" i="17"/>
  <c r="E16" i="23"/>
  <c r="B16" i="23"/>
  <c r="C16" i="23"/>
</calcChain>
</file>

<file path=xl/sharedStrings.xml><?xml version="1.0" encoding="utf-8"?>
<sst xmlns="http://schemas.openxmlformats.org/spreadsheetml/2006/main" count="1288" uniqueCount="645">
  <si>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</si>
  <si>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</si>
  <si>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</si>
  <si>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</si>
  <si>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</si>
  <si>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</si>
  <si>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</si>
  <si>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</si>
  <si>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</si>
  <si>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</si>
  <si>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</si>
  <si>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</si>
  <si>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</si>
  <si>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</si>
  <si>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</si>
  <si>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</si>
  <si>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</si>
  <si>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</si>
  <si>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</si>
  <si>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</si>
  <si>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</si>
  <si>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</si>
  <si>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</si>
  <si>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</si>
  <si>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</si>
  <si>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</si>
  <si>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</si>
  <si>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</si>
  <si>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</si>
  <si>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</si>
  <si>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</si>
  <si>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</si>
  <si>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</si>
  <si>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</si>
  <si>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</si>
  <si>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</si>
  <si>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</si>
  <si>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</si>
  <si>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</si>
  <si>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</si>
  <si>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</si>
  <si>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</si>
  <si>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</si>
  <si>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</si>
  <si>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</si>
  <si>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</si>
  <si>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</si>
  <si>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</si>
  <si>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</si>
  <si>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</si>
  <si>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</si>
  <si>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</si>
  <si>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</si>
  <si>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</si>
  <si>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</si>
  <si>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</si>
  <si>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</si>
  <si>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</si>
  <si>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</si>
  <si>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</si>
  <si>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</si>
  <si>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</si>
  <si>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</si>
  <si>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</si>
  <si>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</si>
  <si>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</si>
  <si>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</si>
  <si>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</si>
  <si>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</si>
  <si>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</si>
  <si>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</si>
  <si>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</si>
  <si>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</si>
  <si>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</si>
  <si>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</si>
  <si>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</si>
  <si>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</si>
  <si>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</si>
  <si>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</si>
  <si>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</si>
  <si>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</si>
  <si>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</si>
  <si>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</si>
  <si>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</si>
  <si>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</si>
  <si>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</si>
  <si>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</si>
  <si>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</si>
  <si>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</si>
  <si>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</si>
  <si>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</si>
  <si>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</si>
  <si>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</si>
  <si>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</si>
  <si>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</si>
  <si>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</si>
  <si>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</si>
  <si>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</si>
  <si>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</si>
  <si>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</si>
  <si>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</si>
  <si>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</si>
  <si>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</si>
  <si>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</si>
  <si>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</si>
  <si>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</si>
  <si>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</si>
  <si>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</si>
  <si>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</si>
  <si>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</si>
  <si>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</si>
  <si>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</si>
  <si>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</si>
  <si>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</si>
  <si>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</si>
  <si>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</si>
  <si>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</si>
  <si>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</si>
  <si>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</si>
  <si>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</si>
  <si>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</si>
  <si>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</si>
  <si>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</si>
  <si>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</si>
  <si>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</si>
  <si>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</si>
  <si>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</si>
  <si>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</si>
  <si>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</si>
  <si>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</si>
  <si>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</si>
  <si>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</si>
  <si>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</si>
  <si>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</si>
  <si>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</si>
  <si>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</si>
  <si>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</si>
  <si>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</si>
  <si>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</si>
  <si>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</si>
  <si>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</si>
  <si>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</si>
  <si>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</si>
  <si>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</si>
  <si>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</si>
  <si>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</si>
  <si>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</si>
  <si>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</si>
  <si>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</si>
  <si>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</si>
  <si>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</si>
  <si>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</si>
  <si>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</si>
  <si>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</si>
  <si>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</si>
  <si>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</si>
  <si>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</si>
  <si>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</si>
  <si>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</si>
  <si>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</si>
  <si>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</si>
  <si>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</si>
  <si>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</si>
  <si>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</si>
  <si>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</si>
  <si>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</si>
  <si>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</si>
  <si>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</si>
  <si>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</si>
  <si>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</si>
  <si>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</si>
  <si>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</si>
  <si>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</si>
  <si>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</si>
  <si>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</si>
  <si>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</si>
  <si>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</si>
  <si>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</si>
  <si>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</si>
  <si>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</si>
  <si>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</si>
  <si>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</si>
  <si>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</si>
  <si>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</si>
  <si>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</si>
  <si>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</si>
  <si>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</si>
  <si>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</si>
  <si>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</si>
  <si>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</si>
  <si>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</si>
  <si>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</si>
  <si>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</si>
  <si>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</si>
  <si>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</si>
  <si>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</si>
  <si>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</si>
  <si>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</si>
  <si>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</si>
  <si>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</si>
  <si>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</si>
  <si>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</si>
  <si>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</si>
  <si>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</si>
  <si>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</si>
  <si>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</si>
  <si>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</si>
  <si>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</si>
  <si>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</si>
  <si>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</si>
  <si>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</si>
  <si>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</si>
  <si>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</si>
  <si>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</si>
  <si>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</si>
  <si>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</si>
  <si>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</si>
  <si>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</si>
  <si>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</si>
  <si>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</si>
  <si>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</si>
  <si>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</si>
  <si>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</si>
  <si>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</si>
  <si>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</si>
  <si>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</si>
  <si>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</si>
  <si>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</si>
  <si>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</si>
  <si>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</si>
  <si>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</si>
  <si>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</si>
  <si>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</si>
  <si>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</si>
  <si>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</si>
  <si>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</si>
  <si>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</si>
  <si>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</si>
  <si>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</si>
  <si>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</si>
  <si>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</si>
  <si>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</si>
  <si>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</si>
  <si>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</si>
  <si>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</si>
  <si>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</si>
  <si>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</si>
  <si>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</si>
  <si>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</si>
  <si>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</si>
  <si>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</si>
  <si>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</si>
  <si>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</si>
  <si>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</si>
  <si>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</si>
  <si>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</si>
  <si>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</si>
  <si>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</si>
  <si>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</si>
  <si>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</si>
  <si>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</si>
  <si>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</si>
  <si>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</si>
  <si>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</si>
  <si>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</si>
  <si>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</si>
  <si>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</si>
  <si>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</si>
  <si>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</si>
  <si>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</si>
  <si>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</si>
  <si>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</si>
  <si>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</si>
  <si>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</si>
  <si>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</si>
  <si>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</si>
  <si>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</si>
  <si>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</si>
  <si>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</si>
  <si>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</si>
  <si>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</si>
  <si>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</si>
  <si>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</si>
  <si>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</si>
  <si>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</si>
  <si>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</si>
  <si>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</si>
  <si>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</si>
  <si>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</si>
  <si>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</si>
  <si>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</si>
  <si>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</si>
  <si>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</si>
  <si>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</si>
  <si>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</si>
  <si>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</si>
  <si>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</si>
  <si>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</si>
  <si>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</si>
  <si>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</si>
  <si>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</si>
  <si>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</si>
  <si>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</si>
  <si>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</si>
  <si>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</si>
  <si>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</si>
  <si>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</si>
  <si>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</si>
  <si>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</si>
  <si>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</si>
  <si>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</si>
  <si>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</si>
  <si>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</si>
  <si>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</si>
  <si>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</si>
  <si>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</si>
  <si>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</si>
  <si>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</si>
  <si>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</si>
  <si>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</si>
  <si>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</si>
  <si>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</si>
  <si>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</si>
  <si>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</si>
  <si>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</si>
  <si>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</si>
  <si>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</si>
  <si>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</si>
  <si>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</si>
  <si>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</si>
  <si>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</si>
  <si>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</si>
  <si>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</si>
  <si>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</si>
  <si>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</si>
  <si>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</si>
  <si>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</si>
  <si>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</si>
  <si>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</si>
  <si>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</si>
  <si>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</si>
  <si>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</si>
  <si>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</si>
  <si>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</si>
  <si>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</si>
  <si>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</si>
  <si>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</si>
  <si>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</si>
  <si>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</si>
  <si>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</si>
  <si>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</si>
  <si>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</si>
  <si>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</si>
  <si>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</si>
  <si>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</si>
  <si>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</si>
  <si>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</si>
  <si>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</si>
  <si>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</si>
  <si>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</si>
  <si>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</si>
  <si>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</si>
  <si>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</si>
  <si>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</si>
  <si>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</si>
  <si>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</si>
  <si>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</si>
  <si>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</si>
  <si>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</si>
  <si>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</si>
  <si>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</si>
  <si>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</si>
  <si>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</si>
  <si>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</si>
  <si>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</si>
  <si>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</si>
  <si>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</si>
  <si>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</si>
  <si>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</si>
  <si>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</si>
  <si>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</si>
  <si>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</si>
  <si>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</si>
  <si>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</si>
  <si>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</si>
  <si>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</si>
  <si>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</si>
  <si>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</si>
  <si>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</si>
  <si>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</si>
  <si>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</si>
  <si>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</si>
  <si>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</si>
  <si>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</si>
  <si>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</si>
  <si>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</si>
  <si>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</si>
  <si>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</si>
  <si>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</si>
  <si>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</si>
  <si>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</si>
  <si>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</si>
  <si>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</si>
  <si>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</si>
  <si>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</si>
  <si>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</si>
  <si>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</si>
  <si>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</si>
  <si>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</si>
  <si>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</si>
  <si>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</si>
  <si>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</si>
  <si>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</si>
  <si>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</si>
  <si>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</si>
  <si>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</si>
  <si>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</si>
  <si>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</si>
  <si>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</si>
  <si>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</si>
  <si>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</si>
  <si>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</si>
  <si>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</si>
  <si>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</si>
  <si>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</si>
  <si>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</si>
  <si>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</si>
  <si>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</si>
  <si>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</si>
  <si>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</si>
  <si>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</si>
  <si>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</si>
  <si>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</si>
  <si>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</si>
  <si>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</si>
  <si>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</si>
  <si>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</si>
  <si>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</si>
  <si>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</si>
  <si>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</si>
  <si>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</si>
  <si>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</si>
  <si>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</si>
  <si>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</si>
  <si>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</si>
  <si>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</si>
  <si>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</si>
  <si>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</si>
  <si>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</si>
  <si>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</si>
  <si>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</si>
  <si>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</si>
  <si>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</si>
  <si>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</si>
  <si>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</si>
  <si>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</si>
  <si>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</si>
  <si>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</si>
  <si>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</si>
  <si>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</si>
  <si>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</si>
  <si>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</si>
  <si>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</si>
  <si>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</si>
  <si>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</si>
  <si>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</si>
  <si>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</si>
  <si>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</si>
  <si>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</si>
  <si>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</si>
  <si>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</si>
  <si>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</si>
  <si>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</si>
  <si>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</si>
  <si>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</si>
  <si>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</si>
  <si>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</si>
  <si>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</si>
  <si>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</si>
  <si>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</si>
  <si>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</si>
  <si>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</si>
  <si>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</si>
  <si>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</si>
  <si>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</si>
  <si>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</si>
  <si>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</si>
  <si>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</si>
  <si>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</si>
  <si>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</si>
  <si>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</si>
  <si>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</si>
  <si>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</si>
  <si>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</si>
  <si>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</si>
  <si>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</si>
  <si>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</si>
  <si>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</si>
  <si>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</si>
  <si>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</si>
  <si>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</si>
  <si>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</si>
  <si>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</si>
  <si>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</si>
  <si>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</si>
  <si>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</si>
  <si>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</si>
  <si>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</si>
  <si>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</si>
  <si>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</si>
  <si>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</si>
  <si>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</si>
  <si>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</si>
  <si>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</si>
  <si>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</si>
  <si>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</si>
  <si>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</si>
  <si>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</si>
  <si>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</si>
  <si>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</si>
  <si>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</si>
  <si>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</si>
  <si>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</si>
  <si>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</si>
  <si>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</si>
  <si>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</si>
  <si>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</si>
  <si>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</si>
  <si>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</si>
  <si>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</si>
  <si>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</si>
  <si>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</si>
  <si>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</si>
  <si>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</si>
  <si>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</si>
  <si>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</si>
  <si>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</si>
  <si>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</si>
  <si>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</si>
  <si>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</si>
  <si>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</si>
  <si>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</si>
  <si>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</si>
  <si>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</si>
  <si>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</si>
  <si>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</si>
  <si>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</si>
  <si>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</si>
  <si>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</si>
  <si>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</si>
  <si>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</si>
  <si>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</si>
  <si>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</si>
  <si>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</si>
  <si>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</si>
  <si>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</si>
  <si>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</si>
  <si>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</si>
  <si>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</si>
  <si>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</si>
  <si>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</si>
  <si>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</si>
  <si>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</si>
  <si>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</si>
  <si>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</si>
  <si>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</si>
  <si>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</si>
  <si>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</si>
  <si>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</si>
  <si>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</si>
  <si>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</si>
  <si>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</si>
  <si>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</si>
  <si>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</si>
  <si>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</si>
  <si>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</si>
  <si>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</si>
  <si>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</si>
  <si>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</si>
  <si>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</si>
  <si>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</si>
  <si>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</si>
  <si>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</si>
  <si>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</si>
  <si>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</si>
  <si>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</si>
  <si>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</si>
  <si>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</si>
  <si>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</si>
  <si>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</si>
  <si>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</si>
  <si>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</si>
  <si>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</si>
  <si>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</si>
  <si>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</si>
  <si>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</si>
  <si>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</si>
  <si>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</si>
  <si>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</si>
  <si>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</si>
  <si>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</si>
  <si>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</si>
  <si>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</si>
  <si>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</si>
  <si>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</si>
  <si>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</si>
  <si>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</si>
  <si>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</si>
  <si>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</si>
  <si>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</si>
  <si>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</si>
  <si>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</si>
  <si>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</si>
  <si>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</si>
  <si>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</si>
  <si>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</si>
  <si>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</si>
  <si>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</si>
  <si>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</si>
  <si>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</si>
  <si>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</si>
  <si>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</si>
  <si>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</si>
  <si>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</si>
  <si>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</si>
  <si>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</si>
  <si>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</si>
  <si>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</si>
  <si>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</si>
  <si>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</si>
  <si>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</si>
  <si>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</si>
  <si>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</si>
  <si>
    <t>【事業名】</t>
    <phoneticPr fontId="32"/>
  </si>
  <si>
    <t>【開催日】</t>
    <phoneticPr fontId="32"/>
  </si>
  <si>
    <t>Eメール
アドレス</t>
    <phoneticPr fontId="17"/>
  </si>
  <si>
    <t>2～200行の範囲に日付、体温記録を記入してください</t>
    <rPh sb="5" eb="6">
      <t>ギョウ</t>
    </rPh>
    <rPh sb="7" eb="9">
      <t>ハンイ</t>
    </rPh>
    <rPh sb="10" eb="12">
      <t>ヒヅケ</t>
    </rPh>
    <rPh sb="13" eb="15">
      <t>タイオン</t>
    </rPh>
    <rPh sb="15" eb="17">
      <t>キロク</t>
    </rPh>
    <rPh sb="18" eb="20">
      <t>キニュウ</t>
    </rPh>
    <phoneticPr fontId="3"/>
  </si>
  <si>
    <t>←ココの日付を事業実施日に変更してください</t>
    <rPh sb="4" eb="6">
      <t>ヒヅケ</t>
    </rPh>
    <rPh sb="7" eb="9">
      <t>ジギョウ</t>
    </rPh>
    <rPh sb="9" eb="11">
      <t>ジッシ</t>
    </rPh>
    <rPh sb="11" eb="12">
      <t>ビ</t>
    </rPh>
    <rPh sb="13" eb="15">
      <t>ヘンコウ</t>
    </rPh>
    <phoneticPr fontId="3"/>
  </si>
  <si>
    <t>　※検温記録表のシートに、過去2週間以上の検温記録を入力しておいてください。</t>
    <rPh sb="2" eb="4">
      <t>ケンオン</t>
    </rPh>
    <rPh sb="4" eb="6">
      <t>キロク</t>
    </rPh>
    <rPh sb="6" eb="7">
      <t>ヒョウ</t>
    </rPh>
    <rPh sb="13" eb="15">
      <t>カコ</t>
    </rPh>
    <rPh sb="16" eb="20">
      <t>シュウカンイジョウ</t>
    </rPh>
    <rPh sb="21" eb="23">
      <t>ケンオン</t>
    </rPh>
    <rPh sb="23" eb="25">
      <t>キロク</t>
    </rPh>
    <rPh sb="26" eb="28">
      <t>ニュウリョク</t>
    </rPh>
    <phoneticPr fontId="3"/>
  </si>
  <si>
    <t>　←検温記録は基準日を変えると検温表から自動参照されるようになっています。</t>
    <rPh sb="2" eb="4">
      <t>ケンオン</t>
    </rPh>
    <rPh sb="4" eb="6">
      <t>キロク</t>
    </rPh>
    <rPh sb="7" eb="10">
      <t>キジュンビ</t>
    </rPh>
    <rPh sb="11" eb="12">
      <t>カ</t>
    </rPh>
    <rPh sb="15" eb="17">
      <t>ケンオン</t>
    </rPh>
    <rPh sb="17" eb="18">
      <t>ヒョウ</t>
    </rPh>
    <rPh sb="20" eb="22">
      <t>ジドウ</t>
    </rPh>
    <rPh sb="22" eb="24">
      <t>サンショウ</t>
    </rPh>
    <phoneticPr fontId="3"/>
  </si>
  <si>
    <t>第4回　全日本社会人バスケットボール選手権大会　滋賀県予選</t>
    <phoneticPr fontId="32"/>
  </si>
  <si>
    <t>協会・連盟確認欄</t>
    <rPh sb="0" eb="2">
      <t>キョウカイ</t>
    </rPh>
    <rPh sb="3" eb="5">
      <t>レンメイ</t>
    </rPh>
    <rPh sb="5" eb="7">
      <t>カクニン</t>
    </rPh>
    <rPh sb="7" eb="8">
      <t>ラン</t>
    </rPh>
    <phoneticPr fontId="3"/>
  </si>
  <si>
    <t xml:space="preserve">⑨　その他、気になること（以下に自由記述）
</t>
    <rPh sb="4" eb="5">
      <t>タ</t>
    </rPh>
    <rPh sb="6" eb="7">
      <t>キ</t>
    </rPh>
    <rPh sb="13" eb="15">
      <t>イカ</t>
    </rPh>
    <rPh sb="16" eb="18">
      <t>ジユウ</t>
    </rPh>
    <rPh sb="18" eb="20">
      <t>キジュツ</t>
    </rPh>
    <phoneticPr fontId="17"/>
  </si>
  <si>
    <t>【ワクチン接種状況】　□2回接種済み　→　検温記録は1週間分でOK</t>
    <rPh sb="5" eb="7">
      <t>セッシュ</t>
    </rPh>
    <rPh sb="7" eb="9">
      <t>ジョウキョウ</t>
    </rPh>
    <rPh sb="13" eb="16">
      <t>カイセッシュ</t>
    </rPh>
    <rPh sb="16" eb="17">
      <t>ズ</t>
    </rPh>
    <rPh sb="21" eb="25">
      <t>ケンオンキロク</t>
    </rPh>
    <rPh sb="27" eb="30">
      <t>シュウカンブン</t>
    </rPh>
    <phoneticPr fontId="3"/>
  </si>
  <si>
    <t>　　　　　　　　　　　□1回接種済みまたは未接種　→　検温記録は2週間分の記入をお願いします</t>
    <rPh sb="13" eb="16">
      <t>カイセッシュ</t>
    </rPh>
    <rPh sb="16" eb="17">
      <t>ズ</t>
    </rPh>
    <rPh sb="21" eb="24">
      <t>ミセッシュ</t>
    </rPh>
    <rPh sb="27" eb="31">
      <t>ケンオンキロク</t>
    </rPh>
    <rPh sb="33" eb="36">
      <t>シュウカンブン</t>
    </rPh>
    <rPh sb="37" eb="39">
      <t>キニュウ</t>
    </rPh>
    <rPh sb="41" eb="42">
      <t>ネガ</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</si>
</sst>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m/d\(aaa\)"/>
    <numFmt numFmtId="179" formatCode="[$-411]ggge&quot;年&quot;m&quot;月&quot;d&quot;日&quot;;@"/>
    <numFmt numFmtId="180" formatCode="0.0_);[Red]\(0.0\)"/>
  </numFmts>
  <fonts count="58">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
      <sz val="14"/>
      <name val="Meiryo UI"/>
      <family val="3"/>
      <charset val="128"/>
    </font>
    <font>
      <sz val="10"/>
      <color rgb="FF000000"/>
      <name val="ＭＳ ゴシック"/>
      <family val="3"/>
      <charset val="128"/>
    </font>
    <font>
      <sz val="1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32">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55" fillId="0" borderId="5" xfId="1" applyFont="1" applyBorder="1" applyAlignment="1">
      <alignment vertical="center" shrinkToFit="1"/>
    </xf>
    <xf numFmtId="179" fontId="55" fillId="0" borderId="5" xfId="1" applyNumberFormat="1" applyFont="1" applyBorder="1" applyAlignment="1">
      <alignment horizontal="center" vertical="center" shrinkToFit="1"/>
    </xf>
    <xf numFmtId="180" fontId="57" fillId="0" borderId="113" xfId="0" applyNumberFormat="1" applyFont="1" applyFill="1" applyBorder="1" applyAlignment="1">
      <alignment horizontal="center" shrinkToFit="1"/>
    </xf>
    <xf numFmtId="178" fontId="56" fillId="0" borderId="113" xfId="0" applyNumberFormat="1" applyFont="1" applyFill="1" applyBorder="1" applyAlignment="1">
      <alignment horizontal="center" vertical="center" shrinkToFit="1"/>
    </xf>
    <xf numFmtId="0" fontId="56" fillId="0" borderId="0" xfId="0" applyFont="1" applyAlignment="1"/>
    <xf numFmtId="0" fontId="55" fillId="0" borderId="5" xfId="1" applyFont="1" applyBorder="1" applyAlignment="1">
      <alignment vertical="center" wrapText="1"/>
    </xf>
    <xf numFmtId="0" fontId="26" fillId="0" borderId="135" xfId="3" applyFont="1" applyBorder="1" applyAlignment="1">
      <alignment horizontal="center" vertical="center"/>
    </xf>
    <xf numFmtId="0" fontId="23" fillId="0" borderId="11" xfId="3" applyFont="1" applyBorder="1" applyAlignment="1">
      <alignment vertical="center" shrinkToFit="1"/>
    </xf>
    <xf numFmtId="0" fontId="26" fillId="0" borderId="9" xfId="3" applyFont="1" applyBorder="1" applyAlignment="1">
      <alignment vertical="center" shrinkToFit="1"/>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wrapText="1"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3" fillId="0" borderId="67" xfId="3" applyFont="1" applyBorder="1">
      <alignment vertical="center"/>
    </xf>
    <xf numFmtId="0" fontId="23" fillId="0" borderId="118" xfId="3" applyFont="1" applyBorder="1" applyAlignment="1">
      <alignment vertical="center" shrinkToFit="1"/>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55" fillId="0" borderId="5" xfId="1" applyFont="1" applyBorder="1" applyAlignment="1">
      <alignment horizont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8" fillId="0" borderId="150" xfId="57" applyFont="1" applyBorder="1" applyAlignment="1">
      <alignment horizontal="center"/>
    </xf>
    <xf numFmtId="0" fontId="48" fillId="0" borderId="154" xfId="57" applyFont="1" applyBorder="1" applyAlignment="1">
      <alignment horizont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8" fillId="0" borderId="151"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cellStyle name="標準 3" xfId="2"/>
    <cellStyle name="標準 4" xfId="3"/>
    <cellStyle name="標準 5" xfId="4"/>
    <cellStyle name="標準 5 2" xfId="6"/>
    <cellStyle name="標準 6" xfId="5"/>
    <cellStyle name="標準 7" xfId="57"/>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6">
    <dxf>
      <fill>
        <patternFill>
          <bgColor rgb="FFFF99CC"/>
        </patternFill>
      </fill>
    </dxf>
    <dxf>
      <fill>
        <patternFill>
          <bgColor rgb="FFFF99CC"/>
        </patternFill>
      </fill>
    </dxf>
    <dxf>
      <fill>
        <patternFill>
          <bgColor rgb="FFCCFFFF"/>
        </patternFill>
      </fill>
    </dxf>
    <dxf>
      <fill>
        <patternFill>
          <bgColor rgb="FFFF99CC"/>
        </patternFill>
      </fill>
    </dxf>
    <dxf>
      <fill>
        <patternFill>
          <bgColor rgb="FFFF99CC"/>
        </patternFill>
      </fill>
    </dxf>
    <dxf>
      <fill>
        <patternFill>
          <bgColor rgb="FFCCFFFF"/>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17</xdr:row>
      <xdr:rowOff>0</xdr:rowOff>
    </xdr:from>
    <xdr:to>
      <xdr:col>7</xdr:col>
      <xdr:colOff>0</xdr:colOff>
      <xdr:row>18</xdr:row>
      <xdr:rowOff>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18</xdr:row>
      <xdr:rowOff>0</xdr:rowOff>
    </xdr:from>
    <xdr:to>
      <xdr:col>7</xdr:col>
      <xdr:colOff>0</xdr:colOff>
      <xdr:row>19</xdr:row>
      <xdr:rowOff>0</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xmlns="" id="{00000000-0008-0000-0E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xmlns=""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bu_sv\&#38450;&#28797;&#22320;&#36074;&#37096;\&#26360;&#39006;&#21450;&#12403;&#36039;&#26009;\&#20307;&#28201;&#28204;&#23450;&#32080;&#26524;&#12288;&#38450;&#28797;&#22320;&#36074;G&#65288;&#21029;4F&#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
      <sheetName val="防災地質G_R03_10月"/>
      <sheetName val="防災地質G_R03_09月"/>
      <sheetName val="防災地質G_R03_08月"/>
      <sheetName val="防災地質G_R03_07月"/>
      <sheetName val="防災地質G_R03_06月"/>
      <sheetName val="防災地質G_R03_05月"/>
      <sheetName val="防災地質G_R03_04月"/>
      <sheetName val="防災地質G_R03_03月"/>
      <sheetName val="防災地質G_R03_02月"/>
      <sheetName val="防災地質G_R03_01月"/>
      <sheetName val="防災地質G_R02_12月"/>
      <sheetName val="防災地質G_R02_11月"/>
      <sheetName val="防災地質G_R02_10月"/>
      <sheetName val="防災地質G_R02_09月"/>
      <sheetName val="防災地質G_R02_08月"/>
      <sheetName val="防災地質G_R02_07月"/>
      <sheetName val="防災地質G_R02_06月"/>
      <sheetName val="防災地質G_R02_05月"/>
      <sheetName val="防災地質G_R02_04月"/>
      <sheetName val="防災地質G_R02_03月"/>
    </sheetNames>
    <sheetDataSet>
      <sheetData sheetId="0">
        <row r="2">
          <cell r="A2">
            <v>43831</v>
          </cell>
        </row>
        <row r="3">
          <cell r="A3">
            <v>43843</v>
          </cell>
        </row>
        <row r="4">
          <cell r="A4">
            <v>43872</v>
          </cell>
        </row>
        <row r="5">
          <cell r="A5">
            <v>43884</v>
          </cell>
        </row>
        <row r="6">
          <cell r="A6">
            <v>43885</v>
          </cell>
        </row>
        <row r="7">
          <cell r="A7">
            <v>43910</v>
          </cell>
        </row>
        <row r="8">
          <cell r="A8">
            <v>43950</v>
          </cell>
        </row>
        <row r="9">
          <cell r="A9">
            <v>43954</v>
          </cell>
        </row>
        <row r="10">
          <cell r="A10">
            <v>43955</v>
          </cell>
        </row>
        <row r="11">
          <cell r="A11">
            <v>43956</v>
          </cell>
        </row>
        <row r="12">
          <cell r="A12">
            <v>43957</v>
          </cell>
        </row>
        <row r="13">
          <cell r="A13">
            <v>44035</v>
          </cell>
        </row>
        <row r="14">
          <cell r="A14">
            <v>44036</v>
          </cell>
        </row>
        <row r="15">
          <cell r="A15">
            <v>44053</v>
          </cell>
        </row>
        <row r="16">
          <cell r="A16">
            <v>44095</v>
          </cell>
        </row>
        <row r="17">
          <cell r="A17">
            <v>44096</v>
          </cell>
        </row>
        <row r="18">
          <cell r="A18">
            <v>44138</v>
          </cell>
        </row>
        <row r="19">
          <cell r="A19">
            <v>44158</v>
          </cell>
        </row>
        <row r="20">
          <cell r="A20">
            <v>44197</v>
          </cell>
        </row>
        <row r="21">
          <cell r="A21">
            <v>44207</v>
          </cell>
        </row>
        <row r="22">
          <cell r="A22">
            <v>44238</v>
          </cell>
        </row>
        <row r="23">
          <cell r="A23">
            <v>44250</v>
          </cell>
        </row>
        <row r="24">
          <cell r="A24">
            <v>44275</v>
          </cell>
        </row>
        <row r="25">
          <cell r="A25">
            <v>44315</v>
          </cell>
        </row>
        <row r="26">
          <cell r="A26">
            <v>44319</v>
          </cell>
        </row>
        <row r="27">
          <cell r="A27">
            <v>44320</v>
          </cell>
        </row>
        <row r="28">
          <cell r="A28">
            <v>44321</v>
          </cell>
        </row>
        <row r="29">
          <cell r="A29">
            <v>44399</v>
          </cell>
        </row>
        <row r="30">
          <cell r="A30">
            <v>44417</v>
          </cell>
        </row>
        <row r="31">
          <cell r="A31">
            <v>44459</v>
          </cell>
        </row>
        <row r="32">
          <cell r="A32">
            <v>44462</v>
          </cell>
        </row>
        <row r="33">
          <cell r="A33">
            <v>44400</v>
          </cell>
        </row>
        <row r="34">
          <cell r="A34">
            <v>44503</v>
          </cell>
        </row>
        <row r="35">
          <cell r="A35">
            <v>44523</v>
          </cell>
        </row>
        <row r="36">
          <cell r="A36">
            <v>44562</v>
          </cell>
        </row>
        <row r="37">
          <cell r="A37">
            <v>44571</v>
          </cell>
        </row>
        <row r="38">
          <cell r="A38">
            <v>44603</v>
          </cell>
        </row>
        <row r="39">
          <cell r="A39">
            <v>44615</v>
          </cell>
        </row>
        <row r="40">
          <cell r="A40">
            <v>44641</v>
          </cell>
        </row>
        <row r="41">
          <cell r="A41">
            <v>44680</v>
          </cell>
        </row>
        <row r="42">
          <cell r="A42">
            <v>44684</v>
          </cell>
        </row>
        <row r="43">
          <cell r="A43">
            <v>44685</v>
          </cell>
        </row>
        <row r="44">
          <cell r="A44">
            <v>44686</v>
          </cell>
        </row>
        <row r="45">
          <cell r="A45">
            <v>44760</v>
          </cell>
        </row>
        <row r="46">
          <cell r="A46">
            <v>44784</v>
          </cell>
        </row>
        <row r="47">
          <cell r="A47">
            <v>44823</v>
          </cell>
        </row>
        <row r="48">
          <cell r="A48">
            <v>44827</v>
          </cell>
        </row>
        <row r="49">
          <cell r="A49">
            <v>44844</v>
          </cell>
        </row>
        <row r="50">
          <cell r="A50">
            <v>44868</v>
          </cell>
        </row>
        <row r="51">
          <cell r="A51">
            <v>44888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E36" sqref="E36"/>
    </sheetView>
  </sheetViews>
  <sheetFormatPr defaultRowHeight="12.75"/>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election activeCell="Q34" sqref="Q34"/>
    </sheetView>
  </sheetViews>
  <sheetFormatPr defaultRowHeight="12.7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2"/>
  <sheetViews>
    <sheetView showGridLines="0" zoomScale="70" zoomScaleNormal="70" zoomScaleSheetLayoutView="80" zoomScalePageLayoutView="70" workbookViewId="0">
      <selection activeCell="A3" sqref="A3"/>
    </sheetView>
  </sheetViews>
  <sheetFormatPr defaultColWidth="14.42578125" defaultRowHeight="14.25"/>
  <cols>
    <col min="1" max="1" width="24.85546875" style="47" customWidth="1"/>
    <col min="2" max="2" width="3.42578125" style="71" customWidth="1"/>
    <col min="3" max="3" width="145.140625" style="51" customWidth="1"/>
    <col min="4" max="4" width="14.5703125" style="53" customWidth="1"/>
    <col min="5" max="5" width="32.140625" style="47" customWidth="1"/>
    <col min="6" max="12" width="40.42578125" style="47" customWidth="1"/>
    <col min="13" max="16384" width="14.42578125" style="47"/>
  </cols>
  <sheetData>
    <row r="1" spans="1:5" ht="25.5" customHeight="1">
      <c r="A1" s="864" t="s">
        <v>367</v>
      </c>
      <c r="B1" s="864"/>
      <c r="C1" s="864"/>
      <c r="D1" s="864"/>
      <c r="E1" s="864"/>
    </row>
    <row r="2" spans="1:5" ht="18" customHeight="1" thickBot="1">
      <c r="A2" s="864"/>
      <c r="B2" s="864"/>
      <c r="C2" s="864"/>
      <c r="D2" s="864"/>
      <c r="E2" s="864"/>
    </row>
    <row r="3" spans="1:5" ht="23.45" customHeight="1" thickBot="1">
      <c r="A3" s="217" t="s">
        <v>1</v>
      </c>
      <c r="B3" s="865" t="s">
        <v>0</v>
      </c>
      <c r="C3" s="866"/>
      <c r="D3" s="218" t="s">
        <v>24</v>
      </c>
      <c r="E3" s="219" t="s">
        <v>25</v>
      </c>
    </row>
    <row r="4" spans="1:5" ht="23.45" customHeight="1">
      <c r="A4" s="867" t="s">
        <v>73</v>
      </c>
      <c r="B4" s="306" t="s">
        <v>186</v>
      </c>
      <c r="C4" s="307" t="s">
        <v>74</v>
      </c>
      <c r="D4" s="308"/>
      <c r="E4" s="309"/>
    </row>
    <row r="5" spans="1:5" ht="23.45" customHeight="1">
      <c r="A5" s="867"/>
      <c r="B5" s="310" t="s">
        <v>165</v>
      </c>
      <c r="C5" s="311" t="s">
        <v>75</v>
      </c>
      <c r="D5" s="312"/>
      <c r="E5" s="313"/>
    </row>
    <row r="6" spans="1:5" ht="23.45" customHeight="1">
      <c r="A6" s="867"/>
      <c r="B6" s="310" t="s">
        <v>167</v>
      </c>
      <c r="C6" s="311" t="s">
        <v>76</v>
      </c>
      <c r="D6" s="312"/>
      <c r="E6" s="313"/>
    </row>
    <row r="7" spans="1:5" ht="23.45" customHeight="1" thickBot="1">
      <c r="A7" s="868"/>
      <c r="B7" s="314" t="s">
        <v>160</v>
      </c>
      <c r="C7" s="315" t="s">
        <v>77</v>
      </c>
      <c r="D7" s="316"/>
      <c r="E7" s="317"/>
    </row>
    <row r="8" spans="1:5" ht="23.45" customHeight="1">
      <c r="A8" s="858" t="s">
        <v>78</v>
      </c>
      <c r="B8" s="318" t="s">
        <v>163</v>
      </c>
      <c r="C8" s="319" t="s">
        <v>368</v>
      </c>
      <c r="D8" s="320"/>
      <c r="E8" s="321"/>
    </row>
    <row r="9" spans="1:5" ht="132">
      <c r="A9" s="869"/>
      <c r="B9" s="318" t="s">
        <v>165</v>
      </c>
      <c r="C9" s="322" t="s">
        <v>369</v>
      </c>
      <c r="D9" s="320"/>
      <c r="E9" s="321"/>
    </row>
    <row r="10" spans="1:5" ht="23.45" customHeight="1">
      <c r="A10" s="869"/>
      <c r="B10" s="318" t="s">
        <v>167</v>
      </c>
      <c r="C10" s="323" t="s">
        <v>79</v>
      </c>
      <c r="D10" s="320"/>
      <c r="E10" s="321"/>
    </row>
    <row r="11" spans="1:5" ht="37.5" customHeight="1">
      <c r="A11" s="869"/>
      <c r="B11" s="318" t="s">
        <v>160</v>
      </c>
      <c r="C11" s="742" t="s">
        <v>624</v>
      </c>
      <c r="D11" s="320"/>
      <c r="E11" s="321"/>
    </row>
    <row r="12" spans="1:5" ht="23.45" customHeight="1">
      <c r="A12" s="869"/>
      <c r="B12" s="318" t="s">
        <v>161</v>
      </c>
      <c r="C12" s="319" t="s">
        <v>80</v>
      </c>
      <c r="D12" s="320"/>
      <c r="E12" s="321"/>
    </row>
    <row r="13" spans="1:5" ht="23.45" customHeight="1">
      <c r="A13" s="869"/>
      <c r="B13" s="324" t="s">
        <v>171</v>
      </c>
      <c r="C13" s="319" t="s">
        <v>81</v>
      </c>
      <c r="D13" s="312"/>
      <c r="E13" s="321"/>
    </row>
    <row r="14" spans="1:5" ht="49.5">
      <c r="A14" s="869"/>
      <c r="B14" s="324" t="s">
        <v>173</v>
      </c>
      <c r="C14" s="322" t="s">
        <v>370</v>
      </c>
      <c r="D14" s="312"/>
      <c r="E14" s="321"/>
    </row>
    <row r="15" spans="1:5" ht="23.45" customHeight="1">
      <c r="A15" s="869"/>
      <c r="B15" s="324" t="s">
        <v>268</v>
      </c>
      <c r="C15" s="325" t="s">
        <v>82</v>
      </c>
      <c r="D15" s="312"/>
      <c r="E15" s="321"/>
    </row>
    <row r="16" spans="1:5" ht="23.45" customHeight="1">
      <c r="A16" s="869"/>
      <c r="B16" s="324" t="s">
        <v>267</v>
      </c>
      <c r="C16" s="325" t="s">
        <v>83</v>
      </c>
      <c r="D16" s="312"/>
      <c r="E16" s="321"/>
    </row>
    <row r="17" spans="1:5" ht="23.45" customHeight="1">
      <c r="A17" s="869"/>
      <c r="B17" s="324" t="s">
        <v>176</v>
      </c>
      <c r="C17" s="323" t="s">
        <v>371</v>
      </c>
      <c r="D17" s="312"/>
      <c r="E17" s="321"/>
    </row>
    <row r="18" spans="1:5" ht="23.45" customHeight="1" thickBot="1">
      <c r="A18" s="869"/>
      <c r="B18" s="326" t="s">
        <v>266</v>
      </c>
      <c r="C18" s="327" t="s">
        <v>84</v>
      </c>
      <c r="D18" s="316"/>
      <c r="E18" s="328"/>
    </row>
    <row r="19" spans="1:5" ht="23.45" customHeight="1">
      <c r="A19" s="870" t="s">
        <v>85</v>
      </c>
      <c r="B19" s="329" t="s">
        <v>372</v>
      </c>
      <c r="C19" s="330"/>
      <c r="D19" s="331"/>
      <c r="E19" s="332"/>
    </row>
    <row r="20" spans="1:5" ht="23.45" customHeight="1">
      <c r="A20" s="871"/>
      <c r="B20" s="333" t="s">
        <v>163</v>
      </c>
      <c r="C20" s="334" t="s">
        <v>373</v>
      </c>
      <c r="D20" s="335"/>
      <c r="E20" s="336"/>
    </row>
    <row r="21" spans="1:5" ht="23.45" customHeight="1">
      <c r="A21" s="871"/>
      <c r="B21" s="333" t="s">
        <v>165</v>
      </c>
      <c r="C21" s="323" t="s">
        <v>374</v>
      </c>
      <c r="D21" s="320"/>
      <c r="E21" s="321"/>
    </row>
    <row r="22" spans="1:5" ht="23.45" customHeight="1">
      <c r="A22" s="871"/>
      <c r="B22" s="333" t="s">
        <v>167</v>
      </c>
      <c r="C22" s="323" t="s">
        <v>86</v>
      </c>
      <c r="D22" s="320"/>
      <c r="E22" s="321"/>
    </row>
    <row r="23" spans="1:5" ht="23.45" customHeight="1">
      <c r="A23" s="871"/>
      <c r="B23" s="333" t="s">
        <v>160</v>
      </c>
      <c r="C23" s="323" t="s">
        <v>64</v>
      </c>
      <c r="D23" s="320"/>
      <c r="E23" s="321"/>
    </row>
    <row r="24" spans="1:5" ht="23.45" customHeight="1">
      <c r="A24" s="871"/>
      <c r="B24" s="333" t="s">
        <v>161</v>
      </c>
      <c r="C24" s="323" t="s">
        <v>87</v>
      </c>
      <c r="D24" s="320"/>
      <c r="E24" s="321"/>
    </row>
    <row r="25" spans="1:5" ht="23.45" customHeight="1">
      <c r="A25" s="871"/>
      <c r="B25" s="333" t="s">
        <v>171</v>
      </c>
      <c r="C25" s="323" t="s">
        <v>88</v>
      </c>
      <c r="D25" s="320"/>
      <c r="E25" s="321"/>
    </row>
    <row r="26" spans="1:5" ht="23.45" customHeight="1">
      <c r="A26" s="871"/>
      <c r="B26" s="337" t="s">
        <v>89</v>
      </c>
      <c r="C26" s="338"/>
      <c r="D26" s="339"/>
      <c r="E26" s="340"/>
    </row>
    <row r="27" spans="1:5" ht="23.45" customHeight="1">
      <c r="A27" s="871"/>
      <c r="B27" s="333" t="s">
        <v>163</v>
      </c>
      <c r="C27" s="323" t="s">
        <v>375</v>
      </c>
      <c r="D27" s="320"/>
      <c r="E27" s="321"/>
    </row>
    <row r="28" spans="1:5" ht="23.45" customHeight="1">
      <c r="A28" s="871"/>
      <c r="B28" s="333" t="s">
        <v>165</v>
      </c>
      <c r="C28" s="323" t="s">
        <v>376</v>
      </c>
      <c r="D28" s="320"/>
      <c r="E28" s="321"/>
    </row>
    <row r="29" spans="1:5" ht="23.45" customHeight="1">
      <c r="A29" s="871"/>
      <c r="B29" s="333" t="s">
        <v>167</v>
      </c>
      <c r="C29" s="323" t="s">
        <v>269</v>
      </c>
      <c r="D29" s="320"/>
      <c r="E29" s="321"/>
    </row>
    <row r="30" spans="1:5" ht="23.45" customHeight="1">
      <c r="A30" s="871"/>
      <c r="B30" s="333" t="s">
        <v>160</v>
      </c>
      <c r="C30" s="323" t="s">
        <v>90</v>
      </c>
      <c r="D30" s="320"/>
      <c r="E30" s="321"/>
    </row>
    <row r="31" spans="1:5" ht="23.45" customHeight="1">
      <c r="A31" s="871"/>
      <c r="B31" s="333" t="s">
        <v>161</v>
      </c>
      <c r="C31" s="323" t="s">
        <v>91</v>
      </c>
      <c r="D31" s="320"/>
      <c r="E31" s="321"/>
    </row>
    <row r="32" spans="1:5" ht="23.45" customHeight="1">
      <c r="A32" s="871"/>
      <c r="B32" s="333" t="s">
        <v>171</v>
      </c>
      <c r="C32" s="323" t="s">
        <v>92</v>
      </c>
      <c r="D32" s="320"/>
      <c r="E32" s="321"/>
    </row>
    <row r="33" spans="1:5" ht="23.45" customHeight="1">
      <c r="A33" s="871"/>
      <c r="B33" s="333" t="s">
        <v>173</v>
      </c>
      <c r="C33" s="323" t="s">
        <v>93</v>
      </c>
      <c r="D33" s="320"/>
      <c r="E33" s="321"/>
    </row>
    <row r="34" spans="1:5" ht="23.45" customHeight="1">
      <c r="A34" s="871"/>
      <c r="B34" s="333" t="s">
        <v>268</v>
      </c>
      <c r="C34" s="323" t="s">
        <v>62</v>
      </c>
      <c r="D34" s="320"/>
      <c r="E34" s="321"/>
    </row>
    <row r="35" spans="1:5" ht="23.45" customHeight="1">
      <c r="A35" s="871"/>
      <c r="B35" s="333" t="s">
        <v>267</v>
      </c>
      <c r="C35" s="323" t="s">
        <v>26</v>
      </c>
      <c r="D35" s="320"/>
      <c r="E35" s="321"/>
    </row>
    <row r="36" spans="1:5" ht="23.45" customHeight="1">
      <c r="A36" s="871"/>
      <c r="B36" s="333" t="s">
        <v>176</v>
      </c>
      <c r="C36" s="323" t="s">
        <v>94</v>
      </c>
      <c r="D36" s="320"/>
      <c r="E36" s="321"/>
    </row>
    <row r="37" spans="1:5" ht="23.45" customHeight="1">
      <c r="A37" s="871"/>
      <c r="B37" s="337" t="s">
        <v>95</v>
      </c>
      <c r="C37" s="338"/>
      <c r="D37" s="341"/>
      <c r="E37" s="340"/>
    </row>
    <row r="38" spans="1:5" ht="23.45" customHeight="1">
      <c r="A38" s="871"/>
      <c r="B38" s="333" t="s">
        <v>163</v>
      </c>
      <c r="C38" s="342" t="s">
        <v>96</v>
      </c>
      <c r="D38" s="312"/>
      <c r="E38" s="343"/>
    </row>
    <row r="39" spans="1:5" ht="23.45" customHeight="1">
      <c r="A39" s="871"/>
      <c r="B39" s="333" t="s">
        <v>165</v>
      </c>
      <c r="C39" s="323" t="s">
        <v>285</v>
      </c>
      <c r="D39" s="312"/>
      <c r="E39" s="343"/>
    </row>
    <row r="40" spans="1:5" ht="23.45" customHeight="1">
      <c r="A40" s="871"/>
      <c r="B40" s="333" t="s">
        <v>167</v>
      </c>
      <c r="C40" s="323" t="s">
        <v>97</v>
      </c>
      <c r="D40" s="344"/>
      <c r="E40" s="345"/>
    </row>
    <row r="41" spans="1:5" ht="23.45" customHeight="1">
      <c r="A41" s="871"/>
      <c r="B41" s="333" t="s">
        <v>160</v>
      </c>
      <c r="C41" s="323" t="s">
        <v>98</v>
      </c>
      <c r="D41" s="344"/>
      <c r="E41" s="345"/>
    </row>
    <row r="42" spans="1:5" ht="23.45" customHeight="1">
      <c r="A42" s="871"/>
      <c r="B42" s="333" t="s">
        <v>161</v>
      </c>
      <c r="C42" s="323" t="s">
        <v>99</v>
      </c>
      <c r="D42" s="344"/>
      <c r="E42" s="345"/>
    </row>
    <row r="43" spans="1:5" ht="23.45" customHeight="1">
      <c r="A43" s="871"/>
      <c r="B43" s="333" t="s">
        <v>171</v>
      </c>
      <c r="C43" s="323" t="s">
        <v>100</v>
      </c>
      <c r="D43" s="344"/>
      <c r="E43" s="345"/>
    </row>
    <row r="44" spans="1:5" ht="23.45" customHeight="1">
      <c r="A44" s="871"/>
      <c r="B44" s="333" t="s">
        <v>173</v>
      </c>
      <c r="C44" s="342" t="s">
        <v>101</v>
      </c>
      <c r="D44" s="344"/>
      <c r="E44" s="345"/>
    </row>
    <row r="45" spans="1:5" ht="23.45" customHeight="1">
      <c r="A45" s="871"/>
      <c r="B45" s="333" t="s">
        <v>268</v>
      </c>
      <c r="C45" s="323" t="s">
        <v>102</v>
      </c>
      <c r="D45" s="344"/>
      <c r="E45" s="345"/>
    </row>
    <row r="46" spans="1:5" ht="23.45" customHeight="1">
      <c r="A46" s="871"/>
      <c r="B46" s="333" t="s">
        <v>267</v>
      </c>
      <c r="C46" s="323" t="s">
        <v>103</v>
      </c>
      <c r="D46" s="344"/>
      <c r="E46" s="345"/>
    </row>
    <row r="47" spans="1:5" ht="23.45" customHeight="1">
      <c r="A47" s="871"/>
      <c r="B47" s="333" t="s">
        <v>176</v>
      </c>
      <c r="C47" s="323" t="s">
        <v>377</v>
      </c>
      <c r="D47" s="344"/>
      <c r="E47" s="345"/>
    </row>
    <row r="48" spans="1:5" ht="23.45" customHeight="1">
      <c r="A48" s="871"/>
      <c r="B48" s="333" t="s">
        <v>266</v>
      </c>
      <c r="C48" s="323" t="s">
        <v>104</v>
      </c>
      <c r="D48" s="344"/>
      <c r="E48" s="345"/>
    </row>
    <row r="49" spans="1:5" ht="23.45" customHeight="1">
      <c r="A49" s="871"/>
      <c r="B49" s="333" t="s">
        <v>265</v>
      </c>
      <c r="C49" s="323" t="s">
        <v>105</v>
      </c>
      <c r="D49" s="344"/>
      <c r="E49" s="345"/>
    </row>
    <row r="50" spans="1:5" ht="23.45" customHeight="1">
      <c r="A50" s="871"/>
      <c r="B50" s="333" t="s">
        <v>264</v>
      </c>
      <c r="C50" s="323" t="s">
        <v>284</v>
      </c>
      <c r="D50" s="344"/>
      <c r="E50" s="345"/>
    </row>
    <row r="51" spans="1:5" s="51" customFormat="1" ht="23.45" customHeight="1">
      <c r="A51" s="871"/>
      <c r="B51" s="346" t="s">
        <v>263</v>
      </c>
      <c r="C51" s="347" t="s">
        <v>106</v>
      </c>
      <c r="D51" s="348"/>
      <c r="E51" s="349"/>
    </row>
    <row r="52" spans="1:5" s="51" customFormat="1" ht="23.45" customHeight="1">
      <c r="A52" s="871"/>
      <c r="B52" s="346" t="s">
        <v>262</v>
      </c>
      <c r="C52" s="350" t="s">
        <v>107</v>
      </c>
      <c r="D52" s="348"/>
      <c r="E52" s="349"/>
    </row>
    <row r="53" spans="1:5" s="51" customFormat="1" ht="23.45" customHeight="1">
      <c r="A53" s="871"/>
      <c r="B53" s="346" t="s">
        <v>378</v>
      </c>
      <c r="C53" s="347" t="s">
        <v>108</v>
      </c>
      <c r="D53" s="348"/>
      <c r="E53" s="349"/>
    </row>
    <row r="54" spans="1:5" s="51" customFormat="1" ht="23.45" customHeight="1">
      <c r="A54" s="871"/>
      <c r="B54" s="346" t="s">
        <v>379</v>
      </c>
      <c r="C54" s="347" t="s">
        <v>380</v>
      </c>
      <c r="D54" s="348"/>
      <c r="E54" s="349"/>
    </row>
    <row r="55" spans="1:5" s="51" customFormat="1" ht="23.45" customHeight="1">
      <c r="A55" s="871"/>
      <c r="B55" s="346" t="s">
        <v>381</v>
      </c>
      <c r="C55" s="347" t="s">
        <v>283</v>
      </c>
      <c r="D55" s="348"/>
      <c r="E55" s="349"/>
    </row>
    <row r="56" spans="1:5" s="51" customFormat="1" ht="23.45" customHeight="1" thickBot="1">
      <c r="A56" s="871"/>
      <c r="B56" s="351" t="s">
        <v>382</v>
      </c>
      <c r="C56" s="352" t="s">
        <v>616</v>
      </c>
      <c r="D56" s="353"/>
      <c r="E56" s="354"/>
    </row>
    <row r="57" spans="1:5" ht="23.45" customHeight="1">
      <c r="A57" s="860" t="s">
        <v>282</v>
      </c>
      <c r="B57" s="355" t="s">
        <v>163</v>
      </c>
      <c r="C57" s="356" t="s">
        <v>27</v>
      </c>
      <c r="D57" s="357"/>
      <c r="E57" s="358"/>
    </row>
    <row r="58" spans="1:5" ht="23.45" customHeight="1">
      <c r="A58" s="861"/>
      <c r="B58" s="359" t="s">
        <v>165</v>
      </c>
      <c r="C58" s="360" t="s">
        <v>30</v>
      </c>
      <c r="D58" s="361"/>
      <c r="E58" s="362"/>
    </row>
    <row r="59" spans="1:5" ht="23.45" customHeight="1">
      <c r="A59" s="861"/>
      <c r="B59" s="359" t="s">
        <v>167</v>
      </c>
      <c r="C59" s="323" t="s">
        <v>371</v>
      </c>
      <c r="D59" s="361"/>
      <c r="E59" s="362"/>
    </row>
    <row r="60" spans="1:5" ht="23.45" customHeight="1" thickBot="1">
      <c r="A60" s="862"/>
      <c r="B60" s="363" t="s">
        <v>160</v>
      </c>
      <c r="C60" s="364" t="s">
        <v>61</v>
      </c>
      <c r="D60" s="365"/>
      <c r="E60" s="366"/>
    </row>
    <row r="61" spans="1:5" ht="23.45" customHeight="1">
      <c r="A61" s="858" t="s">
        <v>109</v>
      </c>
      <c r="B61" s="367" t="s">
        <v>163</v>
      </c>
      <c r="C61" s="368" t="s">
        <v>383</v>
      </c>
      <c r="D61" s="369"/>
      <c r="E61" s="370"/>
    </row>
    <row r="62" spans="1:5" ht="23.45" customHeight="1" thickBot="1">
      <c r="A62" s="859"/>
      <c r="B62" s="371" t="s">
        <v>165</v>
      </c>
      <c r="C62" s="372" t="s">
        <v>384</v>
      </c>
      <c r="D62" s="373"/>
      <c r="E62" s="374"/>
    </row>
    <row r="63" spans="1:5" ht="23.45" customHeight="1">
      <c r="A63" s="860" t="s">
        <v>110</v>
      </c>
      <c r="B63" s="375" t="s">
        <v>163</v>
      </c>
      <c r="C63" s="376" t="s">
        <v>111</v>
      </c>
      <c r="D63" s="377"/>
      <c r="E63" s="378"/>
    </row>
    <row r="64" spans="1:5" ht="23.45" customHeight="1">
      <c r="A64" s="858"/>
      <c r="B64" s="379" t="s">
        <v>165</v>
      </c>
      <c r="C64" s="380" t="s">
        <v>385</v>
      </c>
      <c r="D64" s="381"/>
      <c r="E64" s="382"/>
    </row>
    <row r="65" spans="1:5" ht="23.45" customHeight="1">
      <c r="A65" s="861"/>
      <c r="B65" s="383" t="s">
        <v>167</v>
      </c>
      <c r="C65" s="384" t="s">
        <v>2</v>
      </c>
      <c r="D65" s="385"/>
      <c r="E65" s="386"/>
    </row>
    <row r="66" spans="1:5" ht="23.45" customHeight="1">
      <c r="A66" s="861"/>
      <c r="B66" s="387" t="s">
        <v>160</v>
      </c>
      <c r="C66" s="388" t="s">
        <v>10</v>
      </c>
      <c r="D66" s="389"/>
      <c r="E66" s="390"/>
    </row>
    <row r="67" spans="1:5" ht="23.45" customHeight="1">
      <c r="A67" s="861"/>
      <c r="B67" s="387" t="s">
        <v>161</v>
      </c>
      <c r="C67" s="388" t="s">
        <v>68</v>
      </c>
      <c r="D67" s="389"/>
      <c r="E67" s="390"/>
    </row>
    <row r="68" spans="1:5" ht="23.45" customHeight="1">
      <c r="A68" s="861"/>
      <c r="B68" s="387" t="s">
        <v>171</v>
      </c>
      <c r="C68" s="388" t="s">
        <v>112</v>
      </c>
      <c r="D68" s="389"/>
      <c r="E68" s="390"/>
    </row>
    <row r="69" spans="1:5" ht="23.45" customHeight="1" thickBot="1">
      <c r="A69" s="862"/>
      <c r="B69" s="391" t="s">
        <v>173</v>
      </c>
      <c r="C69" s="392" t="s">
        <v>3</v>
      </c>
      <c r="D69" s="393"/>
      <c r="E69" s="394"/>
    </row>
    <row r="70" spans="1:5" ht="23.45" customHeight="1">
      <c r="A70" s="858" t="s">
        <v>113</v>
      </c>
      <c r="B70" s="395" t="s">
        <v>163</v>
      </c>
      <c r="C70" s="396" t="s">
        <v>114</v>
      </c>
      <c r="D70" s="397"/>
      <c r="E70" s="398"/>
    </row>
    <row r="71" spans="1:5" ht="50.25" thickBot="1">
      <c r="A71" s="863"/>
      <c r="B71" s="351" t="s">
        <v>165</v>
      </c>
      <c r="C71" s="399" t="s">
        <v>386</v>
      </c>
      <c r="D71" s="316"/>
      <c r="E71" s="328"/>
    </row>
    <row r="72" spans="1:5" ht="22.5" customHeight="1">
      <c r="A72" s="400" t="s">
        <v>517</v>
      </c>
      <c r="B72" s="401"/>
      <c r="C72" s="402"/>
      <c r="D72" s="403"/>
      <c r="E72" s="404"/>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showGridLines="0" zoomScale="90" zoomScaleNormal="90" zoomScaleSheetLayoutView="80" zoomScalePageLayoutView="90" workbookViewId="0">
      <selection activeCell="A3" sqref="A3"/>
    </sheetView>
  </sheetViews>
  <sheetFormatPr defaultColWidth="14.42578125" defaultRowHeight="14.25"/>
  <cols>
    <col min="1" max="1" width="29.5703125" style="216" customWidth="1"/>
    <col min="2" max="2" width="2.85546875" style="305" customWidth="1"/>
    <col min="3" max="3" width="132.85546875" style="305" customWidth="1"/>
    <col min="4" max="4" width="10.42578125" style="216" customWidth="1"/>
    <col min="5" max="5" width="25.42578125" style="216" customWidth="1"/>
    <col min="6" max="12" width="40.42578125" style="216" customWidth="1"/>
    <col min="13" max="16384" width="14.42578125" style="216"/>
  </cols>
  <sheetData>
    <row r="1" spans="1:5" ht="20.100000000000001" customHeight="1">
      <c r="A1" s="875" t="s">
        <v>330</v>
      </c>
      <c r="B1" s="875"/>
      <c r="C1" s="875"/>
      <c r="D1" s="875"/>
      <c r="E1" s="875"/>
    </row>
    <row r="2" spans="1:5" ht="36" customHeight="1" thickBot="1">
      <c r="A2" s="875"/>
      <c r="B2" s="875"/>
      <c r="C2" s="875"/>
      <c r="D2" s="875"/>
      <c r="E2" s="875"/>
    </row>
    <row r="3" spans="1:5" s="220" customFormat="1" ht="24" customHeight="1" thickBot="1">
      <c r="A3" s="217" t="s">
        <v>1</v>
      </c>
      <c r="B3" s="865" t="s">
        <v>0</v>
      </c>
      <c r="C3" s="866"/>
      <c r="D3" s="218" t="s">
        <v>24</v>
      </c>
      <c r="E3" s="219" t="s">
        <v>25</v>
      </c>
    </row>
    <row r="4" spans="1:5" s="225" customFormat="1" ht="24" customHeight="1">
      <c r="A4" s="876" t="s">
        <v>157</v>
      </c>
      <c r="B4" s="221" t="s">
        <v>331</v>
      </c>
      <c r="C4" s="222" t="s">
        <v>613</v>
      </c>
      <c r="D4" s="223"/>
      <c r="E4" s="224"/>
    </row>
    <row r="5" spans="1:5" s="225" customFormat="1" ht="24" customHeight="1">
      <c r="A5" s="876"/>
      <c r="B5" s="221" t="s">
        <v>34</v>
      </c>
      <c r="C5" s="222" t="s">
        <v>612</v>
      </c>
      <c r="D5" s="226"/>
      <c r="E5" s="224"/>
    </row>
    <row r="6" spans="1:5" s="225" customFormat="1" ht="24" customHeight="1">
      <c r="A6" s="876"/>
      <c r="B6" s="221" t="s">
        <v>332</v>
      </c>
      <c r="C6" s="222" t="s">
        <v>611</v>
      </c>
      <c r="D6" s="226"/>
      <c r="E6" s="224"/>
    </row>
    <row r="7" spans="1:5" s="225" customFormat="1" ht="24" customHeight="1">
      <c r="A7" s="876"/>
      <c r="B7" s="221" t="s">
        <v>160</v>
      </c>
      <c r="C7" s="222" t="s">
        <v>615</v>
      </c>
      <c r="D7" s="226"/>
      <c r="E7" s="224"/>
    </row>
    <row r="8" spans="1:5" s="225" customFormat="1" ht="24" customHeight="1" thickBot="1">
      <c r="A8" s="876"/>
      <c r="B8" s="221" t="s">
        <v>161</v>
      </c>
      <c r="C8" s="227" t="s">
        <v>610</v>
      </c>
      <c r="D8" s="228"/>
      <c r="E8" s="229"/>
    </row>
    <row r="9" spans="1:5" s="225" customFormat="1" ht="24" customHeight="1">
      <c r="A9" s="877" t="s">
        <v>215</v>
      </c>
      <c r="B9" s="230" t="s">
        <v>163</v>
      </c>
      <c r="C9" s="231" t="s">
        <v>164</v>
      </c>
      <c r="D9" s="232"/>
      <c r="E9" s="233"/>
    </row>
    <row r="10" spans="1:5" s="225" customFormat="1" ht="24" customHeight="1">
      <c r="A10" s="873"/>
      <c r="B10" s="234"/>
      <c r="C10" s="235" t="s">
        <v>216</v>
      </c>
      <c r="D10" s="236"/>
      <c r="E10" s="237"/>
    </row>
    <row r="11" spans="1:5" s="225" customFormat="1" ht="24" customHeight="1">
      <c r="A11" s="878"/>
      <c r="B11" s="238"/>
      <c r="C11" s="235" t="s">
        <v>609</v>
      </c>
      <c r="D11" s="239"/>
      <c r="E11" s="240"/>
    </row>
    <row r="12" spans="1:5" s="225" customFormat="1" ht="24" customHeight="1">
      <c r="A12" s="878"/>
      <c r="B12" s="238"/>
      <c r="C12" s="235" t="s">
        <v>608</v>
      </c>
      <c r="D12" s="241"/>
      <c r="E12" s="240"/>
    </row>
    <row r="13" spans="1:5" s="225" customFormat="1" ht="24" customHeight="1">
      <c r="A13" s="878"/>
      <c r="B13" s="238" t="s">
        <v>165</v>
      </c>
      <c r="C13" s="235" t="s">
        <v>166</v>
      </c>
      <c r="D13" s="236"/>
      <c r="E13" s="240"/>
    </row>
    <row r="14" spans="1:5" s="225" customFormat="1" ht="24" customHeight="1">
      <c r="A14" s="878"/>
      <c r="B14" s="238" t="s">
        <v>167</v>
      </c>
      <c r="C14" s="235" t="s">
        <v>607</v>
      </c>
      <c r="D14" s="242"/>
      <c r="E14" s="240"/>
    </row>
    <row r="15" spans="1:5" s="225" customFormat="1" ht="24" customHeight="1">
      <c r="A15" s="878"/>
      <c r="B15" s="238" t="s">
        <v>160</v>
      </c>
      <c r="C15" s="235" t="s">
        <v>169</v>
      </c>
      <c r="D15" s="243"/>
      <c r="E15" s="240"/>
    </row>
    <row r="16" spans="1:5" s="225" customFormat="1" ht="24" customHeight="1">
      <c r="A16" s="878"/>
      <c r="B16" s="244" t="s">
        <v>161</v>
      </c>
      <c r="C16" s="245" t="s">
        <v>606</v>
      </c>
      <c r="D16" s="246"/>
      <c r="E16" s="240"/>
    </row>
    <row r="17" spans="1:5" s="225" customFormat="1" ht="24" customHeight="1">
      <c r="A17" s="878"/>
      <c r="B17" s="247" t="s">
        <v>171</v>
      </c>
      <c r="C17" s="248" t="s">
        <v>605</v>
      </c>
      <c r="D17" s="246"/>
      <c r="E17" s="240"/>
    </row>
    <row r="18" spans="1:5" s="225" customFormat="1" ht="24" customHeight="1" thickBot="1">
      <c r="A18" s="879"/>
      <c r="B18" s="249" t="s">
        <v>173</v>
      </c>
      <c r="C18" s="250" t="s">
        <v>604</v>
      </c>
      <c r="D18" s="251"/>
      <c r="E18" s="252"/>
    </row>
    <row r="19" spans="1:5" s="225" customFormat="1" ht="24" customHeight="1">
      <c r="A19" s="873" t="s">
        <v>333</v>
      </c>
      <c r="B19" s="253" t="s">
        <v>334</v>
      </c>
      <c r="C19" s="254" t="s">
        <v>603</v>
      </c>
      <c r="D19" s="255"/>
      <c r="E19" s="240"/>
    </row>
    <row r="20" spans="1:5" s="225" customFormat="1" ht="24" customHeight="1">
      <c r="A20" s="878"/>
      <c r="B20" s="256" t="s">
        <v>335</v>
      </c>
      <c r="C20" s="257" t="s">
        <v>602</v>
      </c>
      <c r="D20" s="236"/>
      <c r="E20" s="240"/>
    </row>
    <row r="21" spans="1:5" s="225" customFormat="1" ht="24" customHeight="1">
      <c r="A21" s="878"/>
      <c r="B21" s="256" t="s">
        <v>336</v>
      </c>
      <c r="C21" s="257" t="s">
        <v>601</v>
      </c>
      <c r="D21" s="243"/>
      <c r="E21" s="240"/>
    </row>
    <row r="22" spans="1:5" s="225" customFormat="1" ht="24" customHeight="1">
      <c r="A22" s="878"/>
      <c r="B22" s="256" t="s">
        <v>337</v>
      </c>
      <c r="C22" s="257" t="s">
        <v>600</v>
      </c>
      <c r="D22" s="243"/>
      <c r="E22" s="240"/>
    </row>
    <row r="23" spans="1:5" s="225" customFormat="1" ht="24" customHeight="1">
      <c r="A23" s="878"/>
      <c r="B23" s="256" t="s">
        <v>338</v>
      </c>
      <c r="C23" s="257" t="s">
        <v>599</v>
      </c>
      <c r="D23" s="241"/>
      <c r="E23" s="240"/>
    </row>
    <row r="24" spans="1:5" s="225" customFormat="1" ht="24" customHeight="1">
      <c r="A24" s="878"/>
      <c r="B24" s="256" t="s">
        <v>339</v>
      </c>
      <c r="C24" s="257" t="s">
        <v>598</v>
      </c>
      <c r="D24" s="241"/>
      <c r="E24" s="240"/>
    </row>
    <row r="25" spans="1:5" s="225" customFormat="1" ht="24" customHeight="1">
      <c r="A25" s="878"/>
      <c r="B25" s="256" t="s">
        <v>340</v>
      </c>
      <c r="C25" s="257" t="s">
        <v>597</v>
      </c>
      <c r="D25" s="241"/>
      <c r="E25" s="258"/>
    </row>
    <row r="26" spans="1:5" s="225" customFormat="1" ht="24" customHeight="1">
      <c r="A26" s="878"/>
      <c r="B26" s="247" t="s">
        <v>341</v>
      </c>
      <c r="C26" s="257" t="s">
        <v>623</v>
      </c>
      <c r="D26" s="241"/>
      <c r="E26" s="237"/>
    </row>
    <row r="27" spans="1:5" s="225" customFormat="1" ht="24" customHeight="1">
      <c r="A27" s="878"/>
      <c r="B27" s="247" t="s">
        <v>342</v>
      </c>
      <c r="C27" s="257" t="s">
        <v>596</v>
      </c>
      <c r="D27" s="241"/>
      <c r="E27" s="237"/>
    </row>
    <row r="28" spans="1:5" s="225" customFormat="1" ht="24" customHeight="1" thickBot="1">
      <c r="A28" s="878"/>
      <c r="B28" s="259" t="s">
        <v>176</v>
      </c>
      <c r="C28" s="260" t="s">
        <v>595</v>
      </c>
      <c r="D28" s="261"/>
      <c r="E28" s="262"/>
    </row>
    <row r="29" spans="1:5" s="225" customFormat="1" ht="24" customHeight="1">
      <c r="A29" s="872" t="s">
        <v>343</v>
      </c>
      <c r="B29" s="263" t="s">
        <v>177</v>
      </c>
      <c r="C29" s="264"/>
      <c r="D29" s="264"/>
      <c r="E29" s="265"/>
    </row>
    <row r="30" spans="1:5" s="225" customFormat="1" ht="24" customHeight="1">
      <c r="A30" s="873"/>
      <c r="B30" s="266" t="s">
        <v>344</v>
      </c>
      <c r="C30" s="267" t="s">
        <v>587</v>
      </c>
      <c r="D30" s="268"/>
      <c r="E30" s="240"/>
    </row>
    <row r="31" spans="1:5" s="225" customFormat="1" ht="24" customHeight="1">
      <c r="A31" s="873"/>
      <c r="B31" s="269" t="s">
        <v>345</v>
      </c>
      <c r="C31" s="235" t="s">
        <v>586</v>
      </c>
      <c r="D31" s="236"/>
      <c r="E31" s="240"/>
    </row>
    <row r="32" spans="1:5" s="225" customFormat="1" ht="24" customHeight="1">
      <c r="A32" s="873"/>
      <c r="B32" s="269" t="s">
        <v>336</v>
      </c>
      <c r="C32" s="270" t="s">
        <v>346</v>
      </c>
      <c r="D32" s="236"/>
      <c r="E32" s="240"/>
    </row>
    <row r="33" spans="1:5" s="225" customFormat="1" ht="24" customHeight="1">
      <c r="A33" s="873"/>
      <c r="B33" s="269" t="s">
        <v>347</v>
      </c>
      <c r="C33" s="235" t="s">
        <v>594</v>
      </c>
      <c r="D33" s="236"/>
      <c r="E33" s="240"/>
    </row>
    <row r="34" spans="1:5" s="225" customFormat="1" ht="24" customHeight="1">
      <c r="A34" s="873"/>
      <c r="B34" s="271" t="s">
        <v>348</v>
      </c>
      <c r="C34" s="272"/>
      <c r="D34" s="272"/>
      <c r="E34" s="273"/>
    </row>
    <row r="35" spans="1:5" s="225" customFormat="1" ht="24" customHeight="1">
      <c r="A35" s="873"/>
      <c r="B35" s="266" t="s">
        <v>349</v>
      </c>
      <c r="C35" s="267" t="s">
        <v>181</v>
      </c>
      <c r="D35" s="274"/>
      <c r="E35" s="240"/>
    </row>
    <row r="36" spans="1:5" s="225" customFormat="1" ht="24" customHeight="1">
      <c r="A36" s="873"/>
      <c r="B36" s="269" t="s">
        <v>350</v>
      </c>
      <c r="C36" s="275" t="s">
        <v>593</v>
      </c>
      <c r="D36" s="276"/>
      <c r="E36" s="277"/>
    </row>
    <row r="37" spans="1:5" s="225" customFormat="1" ht="24" customHeight="1">
      <c r="A37" s="873"/>
      <c r="B37" s="269" t="s">
        <v>351</v>
      </c>
      <c r="C37" s="275" t="s">
        <v>592</v>
      </c>
      <c r="D37" s="276"/>
      <c r="E37" s="258"/>
    </row>
    <row r="38" spans="1:5" s="225" customFormat="1" ht="24" customHeight="1">
      <c r="A38" s="873"/>
      <c r="B38" s="269" t="s">
        <v>347</v>
      </c>
      <c r="C38" s="275" t="s">
        <v>591</v>
      </c>
      <c r="D38" s="276"/>
      <c r="E38" s="258"/>
    </row>
    <row r="39" spans="1:5" s="225" customFormat="1" ht="24" customHeight="1">
      <c r="A39" s="873"/>
      <c r="B39" s="278" t="s">
        <v>352</v>
      </c>
      <c r="C39" s="279" t="s">
        <v>590</v>
      </c>
      <c r="D39" s="280"/>
      <c r="E39" s="281"/>
    </row>
    <row r="40" spans="1:5" s="225" customFormat="1" ht="24" customHeight="1">
      <c r="A40" s="873"/>
      <c r="B40" s="282" t="s">
        <v>353</v>
      </c>
      <c r="C40" s="282"/>
      <c r="D40" s="282"/>
      <c r="E40" s="283"/>
    </row>
    <row r="41" spans="1:5" s="225" customFormat="1" ht="24" customHeight="1">
      <c r="A41" s="873"/>
      <c r="B41" s="266" t="s">
        <v>186</v>
      </c>
      <c r="C41" s="235" t="s">
        <v>589</v>
      </c>
      <c r="D41" s="268"/>
      <c r="E41" s="240"/>
    </row>
    <row r="42" spans="1:5" s="225" customFormat="1" ht="24" customHeight="1">
      <c r="A42" s="873"/>
      <c r="B42" s="269" t="s">
        <v>165</v>
      </c>
      <c r="C42" s="235" t="s">
        <v>588</v>
      </c>
      <c r="D42" s="236"/>
      <c r="E42" s="240"/>
    </row>
    <row r="43" spans="1:5" s="225" customFormat="1" ht="24" customHeight="1">
      <c r="A43" s="873"/>
      <c r="B43" s="269" t="s">
        <v>167</v>
      </c>
      <c r="C43" s="267" t="s">
        <v>587</v>
      </c>
      <c r="D43" s="241"/>
      <c r="E43" s="258"/>
    </row>
    <row r="44" spans="1:5" s="225" customFormat="1" ht="24" customHeight="1">
      <c r="A44" s="873"/>
      <c r="B44" s="266" t="s">
        <v>160</v>
      </c>
      <c r="C44" s="235" t="s">
        <v>586</v>
      </c>
      <c r="D44" s="268"/>
      <c r="E44" s="240"/>
    </row>
    <row r="45" spans="1:5" s="225" customFormat="1" ht="24" customHeight="1">
      <c r="A45" s="873"/>
      <c r="B45" s="278" t="s">
        <v>161</v>
      </c>
      <c r="C45" s="284" t="s">
        <v>354</v>
      </c>
      <c r="D45" s="285"/>
      <c r="E45" s="281"/>
    </row>
    <row r="46" spans="1:5" s="225" customFormat="1" ht="24" customHeight="1">
      <c r="A46" s="873"/>
      <c r="B46" s="286" t="s">
        <v>355</v>
      </c>
      <c r="C46" s="287"/>
      <c r="D46" s="287"/>
      <c r="E46" s="288"/>
    </row>
    <row r="47" spans="1:5" s="225" customFormat="1" ht="24" customHeight="1">
      <c r="A47" s="873"/>
      <c r="B47" s="266" t="s">
        <v>356</v>
      </c>
      <c r="C47" s="289" t="s">
        <v>585</v>
      </c>
      <c r="D47" s="290"/>
      <c r="E47" s="281"/>
    </row>
    <row r="48" spans="1:5" s="225" customFormat="1" ht="24" customHeight="1">
      <c r="A48" s="873"/>
      <c r="B48" s="269" t="s">
        <v>350</v>
      </c>
      <c r="C48" s="275" t="s">
        <v>584</v>
      </c>
      <c r="D48" s="241"/>
      <c r="E48" s="291"/>
    </row>
    <row r="49" spans="1:5" s="294" customFormat="1" ht="24" customHeight="1">
      <c r="A49" s="873"/>
      <c r="B49" s="269" t="s">
        <v>332</v>
      </c>
      <c r="C49" s="292" t="s">
        <v>583</v>
      </c>
      <c r="D49" s="241"/>
      <c r="E49" s="293"/>
    </row>
    <row r="50" spans="1:5" s="220" customFormat="1" ht="24" customHeight="1">
      <c r="A50" s="873"/>
      <c r="B50" s="269" t="s">
        <v>357</v>
      </c>
      <c r="C50" s="292" t="s">
        <v>582</v>
      </c>
      <c r="D50" s="242"/>
      <c r="E50" s="295"/>
    </row>
    <row r="51" spans="1:5" s="220" customFormat="1" ht="24" customHeight="1">
      <c r="A51" s="873"/>
      <c r="B51" s="286" t="s">
        <v>358</v>
      </c>
      <c r="C51" s="286"/>
      <c r="D51" s="286"/>
      <c r="E51" s="296"/>
    </row>
    <row r="52" spans="1:5" s="220" customFormat="1" ht="24" customHeight="1">
      <c r="A52" s="873"/>
      <c r="B52" s="269" t="s">
        <v>33</v>
      </c>
      <c r="C52" s="292" t="s">
        <v>581</v>
      </c>
      <c r="D52" s="242"/>
      <c r="E52" s="295"/>
    </row>
    <row r="53" spans="1:5" s="220" customFormat="1" ht="24" customHeight="1">
      <c r="A53" s="873"/>
      <c r="B53" s="269" t="s">
        <v>359</v>
      </c>
      <c r="C53" s="292" t="s">
        <v>580</v>
      </c>
      <c r="D53" s="297"/>
      <c r="E53" s="295"/>
    </row>
    <row r="54" spans="1:5" s="220" customFormat="1" ht="24" customHeight="1">
      <c r="A54" s="873"/>
      <c r="B54" s="286" t="s">
        <v>224</v>
      </c>
      <c r="C54" s="286"/>
      <c r="D54" s="286"/>
      <c r="E54" s="296"/>
    </row>
    <row r="55" spans="1:5" s="220" customFormat="1" ht="24" customHeight="1">
      <c r="A55" s="873"/>
      <c r="B55" s="269" t="s">
        <v>33</v>
      </c>
      <c r="C55" s="292" t="s">
        <v>579</v>
      </c>
      <c r="D55" s="242"/>
      <c r="E55" s="295"/>
    </row>
    <row r="56" spans="1:5" s="220" customFormat="1" ht="24" customHeight="1">
      <c r="A56" s="873"/>
      <c r="B56" s="269" t="s">
        <v>34</v>
      </c>
      <c r="C56" s="292" t="s">
        <v>578</v>
      </c>
      <c r="D56" s="242"/>
      <c r="E56" s="295"/>
    </row>
    <row r="57" spans="1:5" s="220" customFormat="1" ht="24" customHeight="1">
      <c r="A57" s="873"/>
      <c r="B57" s="269" t="s">
        <v>332</v>
      </c>
      <c r="C57" s="292" t="s">
        <v>577</v>
      </c>
      <c r="D57" s="297"/>
      <c r="E57" s="295"/>
    </row>
    <row r="58" spans="1:5" s="220" customFormat="1" ht="24" customHeight="1">
      <c r="A58" s="873"/>
      <c r="B58" s="286" t="s">
        <v>360</v>
      </c>
      <c r="C58" s="286"/>
      <c r="D58" s="286"/>
      <c r="E58" s="296"/>
    </row>
    <row r="59" spans="1:5" s="220" customFormat="1" ht="24" customHeight="1">
      <c r="A59" s="873"/>
      <c r="B59" s="269" t="s">
        <v>33</v>
      </c>
      <c r="C59" s="292" t="s">
        <v>576</v>
      </c>
      <c r="D59" s="242"/>
      <c r="E59" s="295"/>
    </row>
    <row r="60" spans="1:5" s="220" customFormat="1" ht="24" customHeight="1">
      <c r="A60" s="873"/>
      <c r="B60" s="269" t="s">
        <v>34</v>
      </c>
      <c r="C60" s="292" t="s">
        <v>575</v>
      </c>
      <c r="D60" s="297"/>
      <c r="E60" s="295"/>
    </row>
    <row r="61" spans="1:5" s="220" customFormat="1" ht="24" customHeight="1">
      <c r="A61" s="873"/>
      <c r="B61" s="286" t="s">
        <v>361</v>
      </c>
      <c r="C61" s="286"/>
      <c r="D61" s="286"/>
      <c r="E61" s="296"/>
    </row>
    <row r="62" spans="1:5" s="220" customFormat="1" ht="24" customHeight="1">
      <c r="A62" s="873"/>
      <c r="B62" s="269" t="s">
        <v>362</v>
      </c>
      <c r="C62" s="292" t="s">
        <v>574</v>
      </c>
      <c r="D62" s="242"/>
      <c r="E62" s="295"/>
    </row>
    <row r="63" spans="1:5" s="220" customFormat="1" ht="24" customHeight="1">
      <c r="A63" s="873"/>
      <c r="B63" s="269" t="s">
        <v>363</v>
      </c>
      <c r="C63" s="292" t="s">
        <v>573</v>
      </c>
      <c r="D63" s="297"/>
      <c r="E63" s="295"/>
    </row>
    <row r="64" spans="1:5" s="220" customFormat="1" ht="24" customHeight="1">
      <c r="A64" s="873"/>
      <c r="B64" s="286" t="s">
        <v>200</v>
      </c>
      <c r="C64" s="286"/>
      <c r="D64" s="286"/>
      <c r="E64" s="296"/>
    </row>
    <row r="65" spans="1:5" s="220" customFormat="1" ht="24" customHeight="1">
      <c r="A65" s="873"/>
      <c r="B65" s="269" t="s">
        <v>33</v>
      </c>
      <c r="C65" s="292" t="s">
        <v>572</v>
      </c>
      <c r="D65" s="242"/>
      <c r="E65" s="295"/>
    </row>
    <row r="66" spans="1:5" s="220" customFormat="1" ht="24" customHeight="1">
      <c r="A66" s="873"/>
      <c r="B66" s="269" t="s">
        <v>34</v>
      </c>
      <c r="C66" s="292" t="s">
        <v>571</v>
      </c>
      <c r="D66" s="297"/>
      <c r="E66" s="295"/>
    </row>
    <row r="67" spans="1:5" s="220" customFormat="1" ht="24" customHeight="1">
      <c r="A67" s="873"/>
      <c r="B67" s="286" t="s">
        <v>203</v>
      </c>
      <c r="C67" s="286"/>
      <c r="D67" s="286"/>
      <c r="E67" s="296"/>
    </row>
    <row r="68" spans="1:5" s="220" customFormat="1" ht="24" customHeight="1">
      <c r="A68" s="873"/>
      <c r="B68" s="269" t="s">
        <v>33</v>
      </c>
      <c r="C68" s="292" t="s">
        <v>570</v>
      </c>
      <c r="D68" s="242"/>
      <c r="E68" s="295"/>
    </row>
    <row r="69" spans="1:5" s="220" customFormat="1" ht="24" customHeight="1">
      <c r="A69" s="873"/>
      <c r="B69" s="269" t="s">
        <v>364</v>
      </c>
      <c r="C69" s="292" t="s">
        <v>569</v>
      </c>
      <c r="D69" s="242"/>
      <c r="E69" s="295"/>
    </row>
    <row r="70" spans="1:5" s="220" customFormat="1" ht="24" customHeight="1">
      <c r="A70" s="873"/>
      <c r="B70" s="269" t="s">
        <v>365</v>
      </c>
      <c r="C70" s="292" t="s">
        <v>567</v>
      </c>
      <c r="D70" s="242"/>
      <c r="E70" s="295"/>
    </row>
    <row r="71" spans="1:5" s="220" customFormat="1" ht="24" customHeight="1" thickBot="1">
      <c r="A71" s="874"/>
      <c r="B71" s="298" t="s">
        <v>366</v>
      </c>
      <c r="C71" s="299" t="s">
        <v>568</v>
      </c>
      <c r="D71" s="300"/>
      <c r="E71" s="301"/>
    </row>
    <row r="72" spans="1:5" ht="24" customHeight="1">
      <c r="A72" s="302"/>
      <c r="B72" s="303"/>
      <c r="C72" s="303"/>
      <c r="D72" s="302"/>
      <c r="E72" s="302"/>
    </row>
    <row r="73" spans="1:5" ht="24" customHeight="1">
      <c r="A73" s="304" t="s">
        <v>516</v>
      </c>
      <c r="B73" s="303"/>
      <c r="C73" s="303"/>
      <c r="D73" s="302"/>
      <c r="E73" s="302"/>
    </row>
    <row r="74" spans="1:5" ht="24" customHeight="1">
      <c r="A74" s="302"/>
      <c r="B74" s="303"/>
      <c r="C74" s="303"/>
      <c r="D74" s="302"/>
      <c r="E74" s="302"/>
    </row>
    <row r="75" spans="1:5" ht="24" customHeight="1">
      <c r="A75" s="302"/>
      <c r="B75" s="303"/>
      <c r="C75" s="303"/>
      <c r="D75" s="302"/>
      <c r="E75" s="302"/>
    </row>
    <row r="76" spans="1:5" ht="24" customHeight="1">
      <c r="A76" s="302"/>
      <c r="B76" s="303"/>
      <c r="C76" s="303"/>
      <c r="D76" s="302"/>
      <c r="E76" s="302"/>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2578125" defaultRowHeight="15.75" customHeight="1"/>
  <cols>
    <col min="1" max="1" width="16" style="47" customWidth="1"/>
    <col min="2" max="2" width="2.85546875" style="51" customWidth="1"/>
    <col min="3" max="3" width="127.42578125" style="51" customWidth="1"/>
    <col min="4" max="4" width="10.42578125" style="47" customWidth="1"/>
    <col min="5" max="5" width="22.42578125" style="47" customWidth="1"/>
    <col min="6" max="12" width="40.42578125" style="47" customWidth="1"/>
    <col min="13" max="16384" width="14.42578125" style="47"/>
  </cols>
  <sheetData>
    <row r="1" spans="1:5" ht="20.100000000000001" customHeight="1">
      <c r="A1" s="883" t="s">
        <v>387</v>
      </c>
      <c r="B1" s="883"/>
      <c r="C1" s="883"/>
      <c r="D1" s="883"/>
      <c r="E1" s="883"/>
    </row>
    <row r="2" spans="1:5" ht="18.600000000000001" customHeight="1" thickBot="1">
      <c r="A2" s="883"/>
      <c r="B2" s="883"/>
      <c r="C2" s="883"/>
      <c r="D2" s="883"/>
      <c r="E2" s="883"/>
    </row>
    <row r="3" spans="1:5" ht="33.6" customHeight="1" thickBot="1">
      <c r="A3" s="405" t="s">
        <v>1</v>
      </c>
      <c r="B3" s="820" t="s">
        <v>0</v>
      </c>
      <c r="C3" s="821"/>
      <c r="D3" s="406" t="s">
        <v>24</v>
      </c>
      <c r="E3" s="407" t="s">
        <v>25</v>
      </c>
    </row>
    <row r="4" spans="1:5" ht="33.6" customHeight="1">
      <c r="A4" s="823" t="s">
        <v>71</v>
      </c>
      <c r="B4" s="408" t="s">
        <v>33</v>
      </c>
      <c r="C4" s="49" t="s">
        <v>388</v>
      </c>
      <c r="D4" s="190"/>
      <c r="E4" s="409"/>
    </row>
    <row r="5" spans="1:5" ht="33.6" customHeight="1">
      <c r="A5" s="823"/>
      <c r="B5" s="408" t="s">
        <v>34</v>
      </c>
      <c r="C5" s="49" t="s">
        <v>115</v>
      </c>
      <c r="D5" s="190"/>
      <c r="E5" s="409"/>
    </row>
    <row r="6" spans="1:5" ht="33.6" customHeight="1">
      <c r="A6" s="823"/>
      <c r="B6" s="408" t="s">
        <v>332</v>
      </c>
      <c r="C6" s="49" t="s">
        <v>389</v>
      </c>
      <c r="D6" s="190"/>
      <c r="E6" s="409"/>
    </row>
    <row r="7" spans="1:5" ht="33.6" customHeight="1" thickBot="1">
      <c r="A7" s="823"/>
      <c r="B7" s="408" t="s">
        <v>132</v>
      </c>
      <c r="C7" s="48" t="s">
        <v>155</v>
      </c>
      <c r="D7" s="191"/>
      <c r="E7" s="410"/>
    </row>
    <row r="8" spans="1:5" ht="33.6" customHeight="1">
      <c r="A8" s="880" t="s">
        <v>390</v>
      </c>
      <c r="B8" s="411" t="s">
        <v>33</v>
      </c>
      <c r="C8" s="412" t="s">
        <v>391</v>
      </c>
      <c r="D8" s="413"/>
      <c r="E8" s="414"/>
    </row>
    <row r="9" spans="1:5" ht="33.6" customHeight="1">
      <c r="A9" s="881"/>
      <c r="B9" s="415" t="s">
        <v>34</v>
      </c>
      <c r="C9" s="416" t="s">
        <v>392</v>
      </c>
      <c r="D9" s="417"/>
      <c r="E9" s="418"/>
    </row>
    <row r="10" spans="1:5" ht="33.6" customHeight="1">
      <c r="A10" s="881"/>
      <c r="B10" s="415" t="s">
        <v>332</v>
      </c>
      <c r="C10" s="416" t="s">
        <v>2</v>
      </c>
      <c r="D10" s="417"/>
      <c r="E10" s="418"/>
    </row>
    <row r="11" spans="1:5" ht="33.6" customHeight="1">
      <c r="A11" s="881"/>
      <c r="B11" s="415" t="s">
        <v>132</v>
      </c>
      <c r="C11" s="416" t="s">
        <v>10</v>
      </c>
      <c r="D11" s="419"/>
      <c r="E11" s="418"/>
    </row>
    <row r="12" spans="1:5" ht="33.6" customHeight="1">
      <c r="A12" s="881"/>
      <c r="B12" s="415" t="s">
        <v>134</v>
      </c>
      <c r="C12" s="416" t="s">
        <v>68</v>
      </c>
      <c r="D12" s="420"/>
      <c r="E12" s="418"/>
    </row>
    <row r="13" spans="1:5" ht="33.6" customHeight="1">
      <c r="A13" s="881"/>
      <c r="B13" s="415" t="s">
        <v>135</v>
      </c>
      <c r="C13" s="416" t="s">
        <v>393</v>
      </c>
      <c r="D13" s="421"/>
      <c r="E13" s="418"/>
    </row>
    <row r="14" spans="1:5" ht="33.6" customHeight="1" thickBot="1">
      <c r="A14" s="882"/>
      <c r="B14" s="422" t="s">
        <v>137</v>
      </c>
      <c r="C14" s="423" t="s">
        <v>3</v>
      </c>
      <c r="D14" s="424"/>
      <c r="E14" s="425"/>
    </row>
    <row r="15" spans="1:5" ht="33.6" customHeight="1">
      <c r="A15" s="884" t="s">
        <v>72</v>
      </c>
      <c r="B15" s="426" t="s">
        <v>33</v>
      </c>
      <c r="C15" s="427" t="s">
        <v>394</v>
      </c>
      <c r="D15" s="428"/>
      <c r="E15" s="418"/>
    </row>
    <row r="16" spans="1:5" ht="33.6" customHeight="1">
      <c r="A16" s="881"/>
      <c r="B16" s="415" t="s">
        <v>34</v>
      </c>
      <c r="C16" s="429" t="s">
        <v>395</v>
      </c>
      <c r="D16" s="419"/>
      <c r="E16" s="418"/>
    </row>
    <row r="17" spans="1:5" ht="33.6" customHeight="1">
      <c r="A17" s="881"/>
      <c r="B17" s="415" t="s">
        <v>332</v>
      </c>
      <c r="C17" s="430" t="s">
        <v>396</v>
      </c>
      <c r="D17" s="421"/>
      <c r="E17" s="418"/>
    </row>
    <row r="18" spans="1:5" ht="33.6" customHeight="1">
      <c r="A18" s="881"/>
      <c r="B18" s="415" t="s">
        <v>132</v>
      </c>
      <c r="C18" s="416" t="s">
        <v>397</v>
      </c>
      <c r="D18" s="421"/>
      <c r="E18" s="418"/>
    </row>
    <row r="19" spans="1:5" ht="33.6" customHeight="1">
      <c r="A19" s="881"/>
      <c r="B19" s="415" t="s">
        <v>134</v>
      </c>
      <c r="C19" s="416" t="s">
        <v>398</v>
      </c>
      <c r="D19" s="417"/>
      <c r="E19" s="418"/>
    </row>
    <row r="20" spans="1:5" ht="33.6" customHeight="1">
      <c r="A20" s="881"/>
      <c r="B20" s="415" t="s">
        <v>135</v>
      </c>
      <c r="C20" s="416" t="s">
        <v>214</v>
      </c>
      <c r="D20" s="417"/>
      <c r="E20" s="418"/>
    </row>
    <row r="21" spans="1:5" ht="33.6" customHeight="1" thickBot="1">
      <c r="A21" s="881"/>
      <c r="B21" s="46" t="s">
        <v>137</v>
      </c>
      <c r="C21" s="431" t="s">
        <v>399</v>
      </c>
      <c r="D21" s="432"/>
      <c r="E21" s="433"/>
    </row>
    <row r="22" spans="1:5" ht="33.6" customHeight="1">
      <c r="A22" s="885" t="s">
        <v>213</v>
      </c>
      <c r="B22" s="434" t="s">
        <v>9</v>
      </c>
      <c r="C22" s="50"/>
      <c r="D22" s="435"/>
      <c r="E22" s="436"/>
    </row>
    <row r="23" spans="1:5" ht="33.6" customHeight="1">
      <c r="A23" s="881"/>
      <c r="B23" s="437" t="s">
        <v>33</v>
      </c>
      <c r="C23" s="438" t="s">
        <v>117</v>
      </c>
      <c r="D23" s="419"/>
      <c r="E23" s="418"/>
    </row>
    <row r="24" spans="1:5" ht="33.6" customHeight="1">
      <c r="A24" s="881"/>
      <c r="B24" s="415" t="s">
        <v>34</v>
      </c>
      <c r="C24" s="416" t="s">
        <v>400</v>
      </c>
      <c r="D24" s="419"/>
      <c r="E24" s="418"/>
    </row>
    <row r="25" spans="1:5" ht="33.6" customHeight="1">
      <c r="A25" s="881"/>
      <c r="B25" s="415" t="s">
        <v>332</v>
      </c>
      <c r="C25" s="439" t="s">
        <v>401</v>
      </c>
      <c r="D25" s="419"/>
      <c r="E25" s="418"/>
    </row>
    <row r="26" spans="1:5" ht="33.6" customHeight="1">
      <c r="A26" s="881"/>
      <c r="B26" s="886" t="s">
        <v>11</v>
      </c>
      <c r="C26" s="887"/>
      <c r="D26" s="440"/>
      <c r="E26" s="441"/>
    </row>
    <row r="27" spans="1:5" ht="33.6" customHeight="1">
      <c r="A27" s="881"/>
      <c r="B27" s="415" t="s">
        <v>33</v>
      </c>
      <c r="C27" s="44" t="s">
        <v>12</v>
      </c>
      <c r="D27" s="442"/>
      <c r="E27" s="418"/>
    </row>
    <row r="28" spans="1:5" ht="33.6" customHeight="1">
      <c r="A28" s="881"/>
      <c r="B28" s="415" t="s">
        <v>34</v>
      </c>
      <c r="C28" s="443" t="s">
        <v>402</v>
      </c>
      <c r="D28" s="442"/>
      <c r="E28" s="444"/>
    </row>
    <row r="29" spans="1:5" ht="33.6" customHeight="1">
      <c r="A29" s="881"/>
      <c r="B29" s="415" t="s">
        <v>332</v>
      </c>
      <c r="C29" s="445" t="s">
        <v>403</v>
      </c>
      <c r="D29" s="442"/>
      <c r="E29" s="446"/>
    </row>
    <row r="30" spans="1:5" ht="33.6" customHeight="1">
      <c r="A30" s="881"/>
      <c r="B30" s="415" t="s">
        <v>404</v>
      </c>
      <c r="C30" s="44" t="s">
        <v>118</v>
      </c>
      <c r="D30" s="442"/>
      <c r="E30" s="446"/>
    </row>
    <row r="31" spans="1:5" ht="33.6" customHeight="1" thickBot="1">
      <c r="A31" s="881"/>
      <c r="B31" s="415" t="s">
        <v>134</v>
      </c>
      <c r="C31" s="447" t="s">
        <v>405</v>
      </c>
      <c r="D31" s="442"/>
      <c r="E31" s="446"/>
    </row>
    <row r="32" spans="1:5" ht="33.6" customHeight="1">
      <c r="A32" s="880" t="s">
        <v>19</v>
      </c>
      <c r="B32" s="411" t="s">
        <v>406</v>
      </c>
      <c r="C32" s="416" t="s">
        <v>407</v>
      </c>
      <c r="D32" s="413"/>
      <c r="E32" s="414"/>
    </row>
    <row r="33" spans="1:5" ht="33.6" customHeight="1">
      <c r="A33" s="881"/>
      <c r="B33" s="415" t="s">
        <v>350</v>
      </c>
      <c r="C33" s="430" t="s">
        <v>6</v>
      </c>
      <c r="D33" s="419"/>
      <c r="E33" s="418"/>
    </row>
    <row r="34" spans="1:5" ht="33.6" customHeight="1">
      <c r="A34" s="881"/>
      <c r="B34" s="415" t="s">
        <v>332</v>
      </c>
      <c r="C34" s="416" t="s">
        <v>41</v>
      </c>
      <c r="D34" s="419"/>
      <c r="E34" s="418"/>
    </row>
    <row r="35" spans="1:5" ht="33.6" customHeight="1" thickBot="1">
      <c r="A35" s="882"/>
      <c r="B35" s="448" t="s">
        <v>132</v>
      </c>
      <c r="C35" s="423" t="s">
        <v>8</v>
      </c>
      <c r="D35" s="449"/>
      <c r="E35" s="425"/>
    </row>
    <row r="36" spans="1:5" ht="33.6" customHeight="1">
      <c r="A36" s="880" t="s">
        <v>408</v>
      </c>
      <c r="B36" s="411" t="s">
        <v>33</v>
      </c>
      <c r="C36" s="412" t="s">
        <v>16</v>
      </c>
      <c r="D36" s="450"/>
      <c r="E36" s="414"/>
    </row>
    <row r="37" spans="1:5" ht="33.6" customHeight="1">
      <c r="A37" s="881"/>
      <c r="B37" s="415" t="s">
        <v>34</v>
      </c>
      <c r="C37" s="416" t="s">
        <v>409</v>
      </c>
      <c r="D37" s="419"/>
      <c r="E37" s="418"/>
    </row>
    <row r="38" spans="1:5" ht="33.6" customHeight="1">
      <c r="A38" s="881"/>
      <c r="B38" s="415" t="s">
        <v>410</v>
      </c>
      <c r="C38" s="416" t="s">
        <v>18</v>
      </c>
      <c r="D38" s="417"/>
      <c r="E38" s="418"/>
    </row>
    <row r="39" spans="1:5" ht="33.6" customHeight="1" thickBot="1">
      <c r="A39" s="882"/>
      <c r="B39" s="448" t="s">
        <v>132</v>
      </c>
      <c r="C39" s="451" t="s">
        <v>142</v>
      </c>
      <c r="D39" s="452"/>
      <c r="E39" s="425"/>
    </row>
    <row r="40" spans="1:5" ht="33.6" customHeight="1" thickBot="1">
      <c r="A40" s="453" t="s">
        <v>70</v>
      </c>
      <c r="B40" s="454" t="s">
        <v>411</v>
      </c>
      <c r="C40" s="455" t="s">
        <v>412</v>
      </c>
      <c r="D40" s="456"/>
      <c r="E40" s="457"/>
    </row>
    <row r="41" spans="1:5" ht="18.600000000000001" customHeight="1">
      <c r="A41" s="458"/>
      <c r="B41" s="459"/>
      <c r="C41" s="460"/>
      <c r="D41" s="461"/>
      <c r="E41" s="462"/>
    </row>
    <row r="42" spans="1:5" ht="25.5" customHeight="1" thickBot="1">
      <c r="C42" s="463" t="s">
        <v>413</v>
      </c>
      <c r="D42" s="464"/>
      <c r="E42" s="464"/>
    </row>
    <row r="43" spans="1:5" ht="24.95" customHeight="1">
      <c r="A43" s="400" t="s">
        <v>517</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0"/>
  <sheetViews>
    <sheetView showGridLines="0" zoomScale="71" zoomScaleNormal="71" zoomScalePageLayoutView="71" workbookViewId="0">
      <selection activeCell="B3" sqref="B3"/>
    </sheetView>
  </sheetViews>
  <sheetFormatPr defaultColWidth="14.42578125" defaultRowHeight="14.25"/>
  <cols>
    <col min="1" max="1" width="2.140625" style="517" customWidth="1"/>
    <col min="2" max="2" width="24" style="517" customWidth="1"/>
    <col min="3" max="3" width="2.85546875" style="516" customWidth="1"/>
    <col min="4" max="4" width="127.42578125" style="516" customWidth="1"/>
    <col min="5" max="5" width="10.42578125" style="517" customWidth="1"/>
    <col min="6" max="6" width="25.42578125" style="517" customWidth="1"/>
    <col min="7" max="13" width="40.42578125" style="517" customWidth="1"/>
    <col min="14" max="16384" width="14.42578125" style="517"/>
  </cols>
  <sheetData>
    <row r="1" spans="2:6" ht="20.100000000000001" customHeight="1">
      <c r="B1" s="515" t="s">
        <v>319</v>
      </c>
    </row>
    <row r="2" spans="2:6" ht="18.600000000000001" customHeight="1" thickBot="1">
      <c r="B2" s="518"/>
      <c r="C2" s="519"/>
      <c r="D2" s="520"/>
      <c r="E2" s="888"/>
      <c r="F2" s="889"/>
    </row>
    <row r="3" spans="2:6" s="521" customFormat="1" ht="24" customHeight="1" thickBot="1">
      <c r="B3" s="405" t="s">
        <v>1</v>
      </c>
      <c r="C3" s="820" t="s">
        <v>0</v>
      </c>
      <c r="D3" s="821"/>
      <c r="E3" s="406" t="s">
        <v>24</v>
      </c>
      <c r="F3" s="407" t="s">
        <v>25</v>
      </c>
    </row>
    <row r="4" spans="2:6" s="525" customFormat="1" ht="24" customHeight="1">
      <c r="B4" s="890" t="s">
        <v>157</v>
      </c>
      <c r="C4" s="522" t="s">
        <v>440</v>
      </c>
      <c r="D4" s="653" t="s">
        <v>497</v>
      </c>
      <c r="E4" s="523"/>
      <c r="F4" s="524"/>
    </row>
    <row r="5" spans="2:6" s="525" customFormat="1" ht="24" customHeight="1">
      <c r="B5" s="890"/>
      <c r="C5" s="522" t="s">
        <v>34</v>
      </c>
      <c r="D5" s="526" t="s">
        <v>158</v>
      </c>
      <c r="E5" s="527"/>
      <c r="F5" s="524"/>
    </row>
    <row r="6" spans="2:6" s="525" customFormat="1" ht="24" customHeight="1">
      <c r="B6" s="890"/>
      <c r="C6" s="522" t="s">
        <v>60</v>
      </c>
      <c r="D6" s="526" t="s">
        <v>159</v>
      </c>
      <c r="E6" s="527"/>
      <c r="F6" s="524"/>
    </row>
    <row r="7" spans="2:6" s="525" customFormat="1" ht="24" customHeight="1">
      <c r="B7" s="890"/>
      <c r="C7" s="522" t="s">
        <v>160</v>
      </c>
      <c r="D7" s="528" t="s">
        <v>614</v>
      </c>
      <c r="E7" s="527"/>
      <c r="F7" s="524"/>
    </row>
    <row r="8" spans="2:6" s="525" customFormat="1" ht="24" customHeight="1" thickBot="1">
      <c r="B8" s="890"/>
      <c r="C8" s="522" t="s">
        <v>161</v>
      </c>
      <c r="D8" s="529" t="s">
        <v>162</v>
      </c>
      <c r="E8" s="530"/>
      <c r="F8" s="531"/>
    </row>
    <row r="9" spans="2:6" s="525" customFormat="1" ht="24" customHeight="1">
      <c r="B9" s="891" t="s">
        <v>215</v>
      </c>
      <c r="C9" s="532" t="s">
        <v>163</v>
      </c>
      <c r="D9" s="533" t="s">
        <v>164</v>
      </c>
      <c r="E9" s="534"/>
      <c r="F9" s="535"/>
    </row>
    <row r="10" spans="2:6" s="525" customFormat="1" ht="24" customHeight="1">
      <c r="B10" s="833"/>
      <c r="C10" s="536"/>
      <c r="D10" s="103" t="s">
        <v>441</v>
      </c>
      <c r="E10" s="206"/>
      <c r="F10" s="537"/>
    </row>
    <row r="11" spans="2:6" s="525" customFormat="1" ht="24" customHeight="1">
      <c r="B11" s="892"/>
      <c r="C11" s="538"/>
      <c r="D11" s="103" t="s">
        <v>442</v>
      </c>
      <c r="E11" s="539"/>
      <c r="F11" s="102"/>
    </row>
    <row r="12" spans="2:6" s="525" customFormat="1" ht="24" customHeight="1">
      <c r="B12" s="892"/>
      <c r="C12" s="538"/>
      <c r="D12" s="103" t="s">
        <v>443</v>
      </c>
      <c r="E12" s="210"/>
      <c r="F12" s="102"/>
    </row>
    <row r="13" spans="2:6" s="525" customFormat="1" ht="24" customHeight="1">
      <c r="B13" s="892"/>
      <c r="C13" s="538" t="s">
        <v>165</v>
      </c>
      <c r="D13" s="117" t="s">
        <v>166</v>
      </c>
      <c r="E13" s="206"/>
      <c r="F13" s="102"/>
    </row>
    <row r="14" spans="2:6" s="525" customFormat="1" ht="24" customHeight="1">
      <c r="B14" s="892"/>
      <c r="C14" s="538" t="s">
        <v>167</v>
      </c>
      <c r="D14" s="103" t="s">
        <v>168</v>
      </c>
      <c r="E14" s="213"/>
      <c r="F14" s="102"/>
    </row>
    <row r="15" spans="2:6" s="525" customFormat="1" ht="24" customHeight="1">
      <c r="B15" s="892"/>
      <c r="C15" s="538" t="s">
        <v>160</v>
      </c>
      <c r="D15" s="103" t="s">
        <v>169</v>
      </c>
      <c r="E15" s="540"/>
      <c r="F15" s="102"/>
    </row>
    <row r="16" spans="2:6" s="525" customFormat="1" ht="24" customHeight="1">
      <c r="B16" s="892"/>
      <c r="C16" s="541" t="s">
        <v>161</v>
      </c>
      <c r="D16" s="542" t="s">
        <v>170</v>
      </c>
      <c r="E16" s="543"/>
      <c r="F16" s="102"/>
    </row>
    <row r="17" spans="2:6" s="525" customFormat="1" ht="24" customHeight="1">
      <c r="B17" s="892"/>
      <c r="C17" s="544" t="s">
        <v>171</v>
      </c>
      <c r="D17" s="545" t="s">
        <v>172</v>
      </c>
      <c r="E17" s="543"/>
      <c r="F17" s="102"/>
    </row>
    <row r="18" spans="2:6" s="525" customFormat="1" ht="24" customHeight="1" thickBot="1">
      <c r="B18" s="893"/>
      <c r="C18" s="546" t="s">
        <v>173</v>
      </c>
      <c r="D18" s="547" t="s">
        <v>174</v>
      </c>
      <c r="E18" s="548"/>
      <c r="F18" s="549"/>
    </row>
    <row r="19" spans="2:6" s="525" customFormat="1" ht="24" customHeight="1">
      <c r="B19" s="833" t="s">
        <v>444</v>
      </c>
      <c r="C19" s="550" t="s">
        <v>445</v>
      </c>
      <c r="D19" s="551" t="s">
        <v>446</v>
      </c>
      <c r="E19" s="552"/>
      <c r="F19" s="102"/>
    </row>
    <row r="20" spans="2:6" s="525" customFormat="1" ht="24" customHeight="1">
      <c r="B20" s="892"/>
      <c r="C20" s="553" t="s">
        <v>447</v>
      </c>
      <c r="D20" s="554" t="s">
        <v>448</v>
      </c>
      <c r="E20" s="206"/>
      <c r="F20" s="102"/>
    </row>
    <row r="21" spans="2:6" s="525" customFormat="1" ht="24" customHeight="1">
      <c r="B21" s="892"/>
      <c r="C21" s="553" t="s">
        <v>60</v>
      </c>
      <c r="D21" s="554" t="s">
        <v>449</v>
      </c>
      <c r="E21" s="540"/>
      <c r="F21" s="102"/>
    </row>
    <row r="22" spans="2:6" s="525" customFormat="1" ht="24" customHeight="1">
      <c r="B22" s="892"/>
      <c r="C22" s="553" t="s">
        <v>58</v>
      </c>
      <c r="D22" s="554" t="s">
        <v>450</v>
      </c>
      <c r="E22" s="540"/>
      <c r="F22" s="102"/>
    </row>
    <row r="23" spans="2:6" s="525" customFormat="1" ht="24" customHeight="1">
      <c r="B23" s="892"/>
      <c r="C23" s="553" t="s">
        <v>451</v>
      </c>
      <c r="D23" s="554" t="s">
        <v>452</v>
      </c>
      <c r="E23" s="210"/>
      <c r="F23" s="102"/>
    </row>
    <row r="24" spans="2:6" s="525" customFormat="1" ht="24" customHeight="1">
      <c r="B24" s="892"/>
      <c r="C24" s="553" t="s">
        <v>59</v>
      </c>
      <c r="D24" s="554" t="s">
        <v>453</v>
      </c>
      <c r="E24" s="210"/>
      <c r="F24" s="102"/>
    </row>
    <row r="25" spans="2:6" s="525" customFormat="1" ht="24" customHeight="1">
      <c r="B25" s="892"/>
      <c r="C25" s="553" t="s">
        <v>454</v>
      </c>
      <c r="D25" s="554" t="s">
        <v>455</v>
      </c>
      <c r="E25" s="210"/>
      <c r="F25" s="104"/>
    </row>
    <row r="26" spans="2:6" s="525" customFormat="1" ht="24" customHeight="1">
      <c r="B26" s="892"/>
      <c r="C26" s="544" t="s">
        <v>56</v>
      </c>
      <c r="D26" s="554" t="s">
        <v>175</v>
      </c>
      <c r="E26" s="210"/>
      <c r="F26" s="537"/>
    </row>
    <row r="27" spans="2:6" s="525" customFormat="1" ht="24" customHeight="1">
      <c r="B27" s="892"/>
      <c r="C27" s="544" t="s">
        <v>148</v>
      </c>
      <c r="D27" s="554" t="s">
        <v>456</v>
      </c>
      <c r="E27" s="210"/>
      <c r="F27" s="537"/>
    </row>
    <row r="28" spans="2:6" s="525" customFormat="1" ht="24" customHeight="1" thickBot="1">
      <c r="B28" s="892"/>
      <c r="C28" s="555" t="s">
        <v>176</v>
      </c>
      <c r="D28" s="556" t="s">
        <v>457</v>
      </c>
      <c r="E28" s="557"/>
      <c r="F28" s="558"/>
    </row>
    <row r="29" spans="2:6" s="525" customFormat="1" ht="24" customHeight="1">
      <c r="B29" s="832" t="s">
        <v>458</v>
      </c>
      <c r="C29" s="120" t="s">
        <v>177</v>
      </c>
      <c r="D29" s="119"/>
      <c r="E29" s="119"/>
      <c r="F29" s="118"/>
    </row>
    <row r="30" spans="2:6" s="525" customFormat="1" ht="24" customHeight="1">
      <c r="B30" s="833"/>
      <c r="C30" s="97" t="s">
        <v>33</v>
      </c>
      <c r="D30" s="105" t="s">
        <v>460</v>
      </c>
      <c r="E30" s="205"/>
      <c r="F30" s="102"/>
    </row>
    <row r="31" spans="2:6" s="525" customFormat="1" ht="24" customHeight="1">
      <c r="B31" s="833"/>
      <c r="C31" s="89" t="s">
        <v>34</v>
      </c>
      <c r="D31" s="117" t="s">
        <v>178</v>
      </c>
      <c r="E31" s="206"/>
      <c r="F31" s="102"/>
    </row>
    <row r="32" spans="2:6" s="525" customFormat="1" ht="24" customHeight="1">
      <c r="B32" s="833"/>
      <c r="C32" s="89" t="s">
        <v>60</v>
      </c>
      <c r="D32" s="116" t="s">
        <v>461</v>
      </c>
      <c r="E32" s="206"/>
      <c r="F32" s="102"/>
    </row>
    <row r="33" spans="2:6" s="525" customFormat="1" ht="24" customHeight="1">
      <c r="B33" s="833"/>
      <c r="C33" s="89" t="s">
        <v>58</v>
      </c>
      <c r="D33" s="115" t="s">
        <v>179</v>
      </c>
      <c r="E33" s="206"/>
      <c r="F33" s="102"/>
    </row>
    <row r="34" spans="2:6" s="525" customFormat="1" ht="24" customHeight="1">
      <c r="B34" s="833"/>
      <c r="C34" s="114" t="s">
        <v>462</v>
      </c>
      <c r="D34" s="113"/>
      <c r="E34" s="113"/>
      <c r="F34" s="112"/>
    </row>
    <row r="35" spans="2:6" s="525" customFormat="1" ht="24" customHeight="1">
      <c r="B35" s="833"/>
      <c r="C35" s="97" t="s">
        <v>33</v>
      </c>
      <c r="D35" s="111" t="s">
        <v>181</v>
      </c>
      <c r="E35" s="207"/>
      <c r="F35" s="102"/>
    </row>
    <row r="36" spans="2:6" s="525" customFormat="1" ht="24" customHeight="1">
      <c r="B36" s="833"/>
      <c r="C36" s="89" t="s">
        <v>34</v>
      </c>
      <c r="D36" s="109" t="s">
        <v>182</v>
      </c>
      <c r="E36" s="208"/>
      <c r="F36" s="110"/>
    </row>
    <row r="37" spans="2:6" s="525" customFormat="1" ht="24" customHeight="1">
      <c r="B37" s="833"/>
      <c r="C37" s="89" t="s">
        <v>60</v>
      </c>
      <c r="D37" s="109" t="s">
        <v>183</v>
      </c>
      <c r="E37" s="208"/>
      <c r="F37" s="104"/>
    </row>
    <row r="38" spans="2:6" s="525" customFormat="1" ht="24" customHeight="1">
      <c r="B38" s="833"/>
      <c r="C38" s="89" t="s">
        <v>58</v>
      </c>
      <c r="D38" s="109" t="s">
        <v>184</v>
      </c>
      <c r="E38" s="208"/>
      <c r="F38" s="104"/>
    </row>
    <row r="39" spans="2:6" s="525" customFormat="1" ht="24" customHeight="1">
      <c r="B39" s="833"/>
      <c r="C39" s="101" t="s">
        <v>55</v>
      </c>
      <c r="D39" s="108" t="s">
        <v>185</v>
      </c>
      <c r="E39" s="209"/>
      <c r="F39" s="95"/>
    </row>
    <row r="40" spans="2:6" s="525" customFormat="1" ht="24" customHeight="1">
      <c r="B40" s="833"/>
      <c r="C40" s="107" t="s">
        <v>463</v>
      </c>
      <c r="D40" s="107"/>
      <c r="E40" s="107"/>
      <c r="F40" s="106"/>
    </row>
    <row r="41" spans="2:6" s="525" customFormat="1" ht="24" customHeight="1">
      <c r="B41" s="833"/>
      <c r="C41" s="97" t="s">
        <v>186</v>
      </c>
      <c r="D41" s="103" t="s">
        <v>187</v>
      </c>
      <c r="E41" s="205"/>
      <c r="F41" s="102"/>
    </row>
    <row r="42" spans="2:6" s="525" customFormat="1" ht="24" customHeight="1">
      <c r="B42" s="833"/>
      <c r="C42" s="89" t="s">
        <v>165</v>
      </c>
      <c r="D42" s="103" t="s">
        <v>188</v>
      </c>
      <c r="E42" s="206"/>
      <c r="F42" s="102"/>
    </row>
    <row r="43" spans="2:6" s="525" customFormat="1" ht="24" customHeight="1">
      <c r="B43" s="833"/>
      <c r="C43" s="89" t="s">
        <v>167</v>
      </c>
      <c r="D43" s="105" t="s">
        <v>459</v>
      </c>
      <c r="E43" s="210"/>
      <c r="F43" s="104"/>
    </row>
    <row r="44" spans="2:6" s="525" customFormat="1" ht="24" customHeight="1">
      <c r="B44" s="833"/>
      <c r="C44" s="97" t="s">
        <v>160</v>
      </c>
      <c r="D44" s="103" t="s">
        <v>178</v>
      </c>
      <c r="E44" s="205"/>
      <c r="F44" s="102"/>
    </row>
    <row r="45" spans="2:6" s="525" customFormat="1" ht="24" customHeight="1">
      <c r="B45" s="833"/>
      <c r="C45" s="101" t="s">
        <v>161</v>
      </c>
      <c r="D45" s="100" t="s">
        <v>464</v>
      </c>
      <c r="E45" s="211"/>
      <c r="F45" s="95"/>
    </row>
    <row r="46" spans="2:6" s="521" customFormat="1" ht="24" customHeight="1">
      <c r="B46" s="833"/>
      <c r="C46" s="91" t="s">
        <v>465</v>
      </c>
      <c r="D46" s="91"/>
      <c r="E46" s="91"/>
      <c r="F46" s="90"/>
    </row>
    <row r="47" spans="2:6" s="521" customFormat="1" ht="24" customHeight="1">
      <c r="B47" s="833"/>
      <c r="C47" s="89" t="s">
        <v>445</v>
      </c>
      <c r="D47" s="88" t="s">
        <v>191</v>
      </c>
      <c r="E47" s="213"/>
      <c r="F47" s="87"/>
    </row>
    <row r="48" spans="2:6" s="521" customFormat="1" ht="24" customHeight="1">
      <c r="B48" s="833"/>
      <c r="C48" s="89" t="s">
        <v>466</v>
      </c>
      <c r="D48" s="88" t="s">
        <v>192</v>
      </c>
      <c r="E48" s="214"/>
      <c r="F48" s="87"/>
    </row>
    <row r="49" spans="2:6" s="521" customFormat="1" ht="24" customHeight="1">
      <c r="B49" s="833"/>
      <c r="C49" s="91" t="s">
        <v>467</v>
      </c>
      <c r="D49" s="91"/>
      <c r="E49" s="91"/>
      <c r="F49" s="90"/>
    </row>
    <row r="50" spans="2:6" s="521" customFormat="1" ht="24" customHeight="1">
      <c r="B50" s="833"/>
      <c r="C50" s="89" t="s">
        <v>468</v>
      </c>
      <c r="D50" s="88" t="s">
        <v>193</v>
      </c>
      <c r="E50" s="213"/>
      <c r="F50" s="87"/>
    </row>
    <row r="51" spans="2:6" s="521" customFormat="1" ht="24" customHeight="1">
      <c r="B51" s="833"/>
      <c r="C51" s="89" t="s">
        <v>469</v>
      </c>
      <c r="D51" s="88" t="s">
        <v>194</v>
      </c>
      <c r="E51" s="213"/>
      <c r="F51" s="87"/>
    </row>
    <row r="52" spans="2:6" s="521" customFormat="1" ht="24" customHeight="1">
      <c r="B52" s="833"/>
      <c r="C52" s="89" t="s">
        <v>470</v>
      </c>
      <c r="D52" s="88" t="s">
        <v>195</v>
      </c>
      <c r="E52" s="214"/>
      <c r="F52" s="87"/>
    </row>
    <row r="53" spans="2:6" s="521" customFormat="1" ht="24" customHeight="1">
      <c r="B53" s="833"/>
      <c r="C53" s="91" t="s">
        <v>471</v>
      </c>
      <c r="D53" s="91"/>
      <c r="E53" s="91"/>
      <c r="F53" s="90"/>
    </row>
    <row r="54" spans="2:6" s="521" customFormat="1" ht="24" customHeight="1">
      <c r="B54" s="833"/>
      <c r="C54" s="89" t="s">
        <v>468</v>
      </c>
      <c r="D54" s="88" t="s">
        <v>197</v>
      </c>
      <c r="E54" s="213"/>
      <c r="F54" s="87"/>
    </row>
    <row r="55" spans="2:6" s="521" customFormat="1" ht="24" customHeight="1">
      <c r="B55" s="833"/>
      <c r="C55" s="89" t="s">
        <v>472</v>
      </c>
      <c r="D55" s="88" t="s">
        <v>198</v>
      </c>
      <c r="E55" s="214"/>
      <c r="F55" s="87"/>
    </row>
    <row r="56" spans="2:6" s="521" customFormat="1" ht="24" customHeight="1">
      <c r="B56" s="833"/>
      <c r="C56" s="91" t="s">
        <v>473</v>
      </c>
      <c r="D56" s="91"/>
      <c r="E56" s="91"/>
      <c r="F56" s="90"/>
    </row>
    <row r="57" spans="2:6" s="521" customFormat="1" ht="24" customHeight="1">
      <c r="B57" s="833"/>
      <c r="C57" s="89" t="s">
        <v>474</v>
      </c>
      <c r="D57" s="559" t="s">
        <v>199</v>
      </c>
      <c r="E57" s="213"/>
      <c r="F57" s="87"/>
    </row>
    <row r="58" spans="2:6" s="521" customFormat="1" ht="24" customHeight="1">
      <c r="B58" s="833"/>
      <c r="C58" s="89" t="s">
        <v>466</v>
      </c>
      <c r="D58" s="559" t="s">
        <v>475</v>
      </c>
      <c r="E58" s="214"/>
      <c r="F58" s="87"/>
    </row>
    <row r="59" spans="2:6" s="521" customFormat="1" ht="24" customHeight="1">
      <c r="B59" s="833"/>
      <c r="C59" s="91" t="s">
        <v>476</v>
      </c>
      <c r="D59" s="91"/>
      <c r="E59" s="91"/>
      <c r="F59" s="90"/>
    </row>
    <row r="60" spans="2:6" s="521" customFormat="1" ht="24" customHeight="1">
      <c r="B60" s="833"/>
      <c r="C60" s="89" t="s">
        <v>468</v>
      </c>
      <c r="D60" s="88" t="s">
        <v>201</v>
      </c>
      <c r="E60" s="213"/>
      <c r="F60" s="87"/>
    </row>
    <row r="61" spans="2:6" s="521" customFormat="1" ht="24" customHeight="1">
      <c r="B61" s="833"/>
      <c r="C61" s="91" t="s">
        <v>477</v>
      </c>
      <c r="D61" s="91"/>
      <c r="E61" s="91"/>
      <c r="F61" s="90"/>
    </row>
    <row r="62" spans="2:6" s="521" customFormat="1" ht="24" customHeight="1">
      <c r="B62" s="833"/>
      <c r="C62" s="89" t="s">
        <v>468</v>
      </c>
      <c r="D62" s="88" t="s">
        <v>204</v>
      </c>
      <c r="E62" s="213"/>
      <c r="F62" s="87"/>
    </row>
    <row r="63" spans="2:6" s="521" customFormat="1" ht="24" customHeight="1">
      <c r="B63" s="833"/>
      <c r="C63" s="89" t="s">
        <v>466</v>
      </c>
      <c r="D63" s="88" t="s">
        <v>205</v>
      </c>
      <c r="E63" s="213"/>
      <c r="F63" s="87"/>
    </row>
    <row r="64" spans="2:6" s="521" customFormat="1" ht="24" customHeight="1">
      <c r="B64" s="833"/>
      <c r="C64" s="89" t="s">
        <v>478</v>
      </c>
      <c r="D64" s="559" t="s">
        <v>206</v>
      </c>
      <c r="E64" s="213"/>
      <c r="F64" s="87"/>
    </row>
    <row r="65" spans="2:6" s="521" customFormat="1" ht="24" customHeight="1" thickBot="1">
      <c r="B65" s="834"/>
      <c r="C65" s="86" t="s">
        <v>479</v>
      </c>
      <c r="D65" s="85" t="s">
        <v>207</v>
      </c>
      <c r="E65" s="215"/>
      <c r="F65" s="84"/>
    </row>
    <row r="66" spans="2:6" ht="24" customHeight="1"/>
    <row r="67" spans="2:6" ht="24" customHeight="1">
      <c r="B67" s="52" t="s">
        <v>513</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zoomScale="50" zoomScaleNormal="50" zoomScalePageLayoutView="50" workbookViewId="0">
      <selection activeCell="L15" sqref="L15"/>
    </sheetView>
  </sheetViews>
  <sheetFormatPr defaultColWidth="9.5703125" defaultRowHeight="22.5"/>
  <cols>
    <col min="1" max="1" width="2.5703125" style="54" customWidth="1"/>
    <col min="2" max="9" width="18.140625" style="54" customWidth="1"/>
    <col min="10" max="16384" width="9.5703125" style="54"/>
  </cols>
  <sheetData>
    <row r="1" spans="2:9" ht="20.45" customHeight="1">
      <c r="I1" s="55" t="s">
        <v>253</v>
      </c>
    </row>
    <row r="2" spans="2:9" ht="35.25">
      <c r="B2" s="768" t="s">
        <v>227</v>
      </c>
      <c r="C2" s="768"/>
      <c r="D2" s="768"/>
      <c r="E2" s="768"/>
      <c r="F2" s="768"/>
      <c r="G2" s="768"/>
      <c r="H2" s="768"/>
      <c r="I2" s="768"/>
    </row>
    <row r="3" spans="2:9" ht="134.44999999999999" customHeight="1">
      <c r="B3" s="769" t="s">
        <v>629</v>
      </c>
      <c r="C3" s="770"/>
      <c r="D3" s="770"/>
      <c r="E3" s="770"/>
      <c r="F3" s="770"/>
      <c r="G3" s="770"/>
      <c r="H3" s="770"/>
      <c r="I3" s="771"/>
    </row>
    <row r="4" spans="2:9" ht="12.6" customHeight="1"/>
    <row r="5" spans="2:9">
      <c r="B5" s="54" t="s">
        <v>228</v>
      </c>
    </row>
    <row r="6" spans="2:9" ht="53.1" customHeight="1">
      <c r="B6" s="58" t="s">
        <v>231</v>
      </c>
      <c r="C6" s="79"/>
      <c r="D6" s="80"/>
      <c r="E6" s="80"/>
      <c r="F6" s="59" t="s">
        <v>232</v>
      </c>
      <c r="G6" s="76" t="s">
        <v>286</v>
      </c>
      <c r="H6" s="60" t="s">
        <v>241</v>
      </c>
      <c r="I6" s="61" t="s">
        <v>242</v>
      </c>
    </row>
    <row r="7" spans="2:9" ht="46.5" customHeight="1">
      <c r="B7" s="772" t="s">
        <v>237</v>
      </c>
      <c r="C7" s="165"/>
      <c r="D7" s="166"/>
      <c r="E7" s="166"/>
      <c r="F7" s="62" t="s">
        <v>238</v>
      </c>
      <c r="G7" s="77"/>
      <c r="H7" s="78"/>
      <c r="I7" s="167"/>
    </row>
    <row r="8" spans="2:9" ht="46.5" customHeight="1">
      <c r="B8" s="773"/>
      <c r="C8" s="168"/>
      <c r="D8" s="169"/>
      <c r="E8" s="169"/>
      <c r="F8" s="63" t="s">
        <v>305</v>
      </c>
      <c r="G8" s="77"/>
      <c r="H8" s="78"/>
      <c r="I8" s="167"/>
    </row>
    <row r="9" spans="2:9" ht="65.45" customHeight="1">
      <c r="B9" s="64" t="s">
        <v>239</v>
      </c>
      <c r="C9" s="170" t="s">
        <v>306</v>
      </c>
      <c r="D9" s="171"/>
      <c r="E9" s="171"/>
      <c r="F9" s="171"/>
      <c r="G9" s="171"/>
      <c r="H9" s="171"/>
      <c r="I9" s="172"/>
    </row>
    <row r="10" spans="2:9" ht="13.5" customHeight="1"/>
    <row r="11" spans="2:9">
      <c r="B11" s="54" t="s">
        <v>240</v>
      </c>
      <c r="H11" s="746" t="s">
        <v>630</v>
      </c>
      <c r="I11" s="747">
        <v>44024</v>
      </c>
    </row>
    <row r="12" spans="2:9" ht="35.450000000000003" customHeight="1">
      <c r="B12" s="65" t="s">
        <v>287</v>
      </c>
      <c r="C12" s="65" t="s">
        <v>243</v>
      </c>
      <c r="D12" s="65" t="s">
        <v>287</v>
      </c>
      <c r="E12" s="74" t="s">
        <v>243</v>
      </c>
      <c r="F12" s="65" t="s">
        <v>287</v>
      </c>
      <c r="G12" s="74" t="s">
        <v>243</v>
      </c>
      <c r="H12" s="65" t="s">
        <v>287</v>
      </c>
      <c r="I12" s="74" t="s">
        <v>243</v>
      </c>
    </row>
    <row r="13" spans="2:9" ht="52.5" customHeight="1">
      <c r="B13" s="748">
        <f>D13-1</f>
        <v>44010</v>
      </c>
      <c r="C13" s="75" t="s">
        <v>244</v>
      </c>
      <c r="D13" s="748">
        <f>F13-1</f>
        <v>44011</v>
      </c>
      <c r="E13" s="75" t="s">
        <v>244</v>
      </c>
      <c r="F13" s="748">
        <f>H13-1</f>
        <v>44012</v>
      </c>
      <c r="G13" s="75" t="s">
        <v>244</v>
      </c>
      <c r="H13" s="748">
        <f>B14-1</f>
        <v>44013</v>
      </c>
      <c r="I13" s="75" t="s">
        <v>244</v>
      </c>
    </row>
    <row r="14" spans="2:9" ht="52.5" customHeight="1">
      <c r="B14" s="748">
        <f>D14-1</f>
        <v>44014</v>
      </c>
      <c r="C14" s="75" t="s">
        <v>244</v>
      </c>
      <c r="D14" s="748">
        <f>F14-1</f>
        <v>44015</v>
      </c>
      <c r="E14" s="75" t="s">
        <v>244</v>
      </c>
      <c r="F14" s="748">
        <f>H14-1</f>
        <v>44016</v>
      </c>
      <c r="G14" s="75" t="s">
        <v>244</v>
      </c>
      <c r="H14" s="748">
        <f>B15-1</f>
        <v>44017</v>
      </c>
      <c r="I14" s="75" t="s">
        <v>244</v>
      </c>
    </row>
    <row r="15" spans="2:9" ht="52.5" customHeight="1">
      <c r="B15" s="748">
        <f>D15-1</f>
        <v>44018</v>
      </c>
      <c r="C15" s="75" t="s">
        <v>244</v>
      </c>
      <c r="D15" s="748">
        <f>F15-1</f>
        <v>44019</v>
      </c>
      <c r="E15" s="75" t="s">
        <v>244</v>
      </c>
      <c r="F15" s="748">
        <f>H15-1</f>
        <v>44020</v>
      </c>
      <c r="G15" s="75" t="s">
        <v>244</v>
      </c>
      <c r="H15" s="748">
        <f>B16-1</f>
        <v>44021</v>
      </c>
      <c r="I15" s="75" t="s">
        <v>244</v>
      </c>
    </row>
    <row r="16" spans="2:9" ht="52.5" customHeight="1">
      <c r="B16" s="748">
        <f>D16-1</f>
        <v>44022</v>
      </c>
      <c r="C16" s="75" t="s">
        <v>244</v>
      </c>
      <c r="D16" s="748">
        <f>F16-1</f>
        <v>44023</v>
      </c>
      <c r="E16" s="75" t="s">
        <v>244</v>
      </c>
      <c r="F16" s="748">
        <f>I11</f>
        <v>44024</v>
      </c>
      <c r="G16" s="75" t="s">
        <v>244</v>
      </c>
      <c r="H16" s="748">
        <f>F16+1</f>
        <v>44025</v>
      </c>
      <c r="I16" s="75" t="s">
        <v>244</v>
      </c>
    </row>
    <row r="18" spans="2:9">
      <c r="B18" s="67" t="s">
        <v>245</v>
      </c>
    </row>
    <row r="19" spans="2:9" ht="28.5">
      <c r="B19" s="774" t="s">
        <v>246</v>
      </c>
      <c r="C19" s="775"/>
      <c r="D19" s="775"/>
      <c r="E19" s="775"/>
      <c r="F19" s="775"/>
      <c r="G19" s="775"/>
      <c r="H19" s="776"/>
      <c r="I19" s="56" t="s">
        <v>247</v>
      </c>
    </row>
    <row r="20" spans="2:9" ht="52.5" customHeight="1">
      <c r="B20" s="765" t="s">
        <v>288</v>
      </c>
      <c r="C20" s="766"/>
      <c r="D20" s="766"/>
      <c r="E20" s="766"/>
      <c r="F20" s="766"/>
      <c r="G20" s="766"/>
      <c r="H20" s="767"/>
      <c r="I20" s="66"/>
    </row>
    <row r="21" spans="2:9" ht="52.5" customHeight="1">
      <c r="B21" s="762" t="s">
        <v>289</v>
      </c>
      <c r="C21" s="763"/>
      <c r="D21" s="763"/>
      <c r="E21" s="763"/>
      <c r="F21" s="763"/>
      <c r="G21" s="763"/>
      <c r="H21" s="764"/>
      <c r="I21" s="66"/>
    </row>
    <row r="22" spans="2:9" ht="52.5" customHeight="1">
      <c r="B22" s="762" t="s">
        <v>307</v>
      </c>
      <c r="C22" s="763"/>
      <c r="D22" s="763"/>
      <c r="E22" s="763"/>
      <c r="F22" s="763"/>
      <c r="G22" s="763"/>
      <c r="H22" s="764"/>
      <c r="I22" s="66"/>
    </row>
    <row r="23" spans="2:9" ht="52.5" customHeight="1">
      <c r="B23" s="765" t="s">
        <v>308</v>
      </c>
      <c r="C23" s="766"/>
      <c r="D23" s="766"/>
      <c r="E23" s="766"/>
      <c r="F23" s="766"/>
      <c r="G23" s="766"/>
      <c r="H23" s="767"/>
      <c r="I23" s="66"/>
    </row>
    <row r="24" spans="2:9" ht="52.5" customHeight="1">
      <c r="B24" s="762" t="s">
        <v>309</v>
      </c>
      <c r="C24" s="763"/>
      <c r="D24" s="763"/>
      <c r="E24" s="763"/>
      <c r="F24" s="763"/>
      <c r="G24" s="763"/>
      <c r="H24" s="764"/>
      <c r="I24" s="66"/>
    </row>
    <row r="25" spans="2:9" ht="52.5" customHeight="1">
      <c r="B25" s="762" t="s">
        <v>310</v>
      </c>
      <c r="C25" s="763"/>
      <c r="D25" s="763"/>
      <c r="E25" s="763"/>
      <c r="F25" s="763"/>
      <c r="G25" s="763"/>
      <c r="H25" s="764"/>
      <c r="I25" s="66"/>
    </row>
    <row r="26" spans="2:9" ht="52.5" customHeight="1">
      <c r="B26" s="762" t="s">
        <v>311</v>
      </c>
      <c r="C26" s="763"/>
      <c r="D26" s="763"/>
      <c r="E26" s="763"/>
      <c r="F26" s="763"/>
      <c r="G26" s="763"/>
      <c r="H26" s="764"/>
      <c r="I26" s="66"/>
    </row>
    <row r="27" spans="2:9" ht="52.5" customHeight="1">
      <c r="B27" s="762" t="s">
        <v>294</v>
      </c>
      <c r="C27" s="763"/>
      <c r="D27" s="763"/>
      <c r="E27" s="763"/>
      <c r="F27" s="763"/>
      <c r="G27" s="763"/>
      <c r="H27" s="764"/>
      <c r="I27" s="66"/>
    </row>
    <row r="28" spans="2:9" ht="31.5" customHeight="1">
      <c r="B28" s="758" t="s">
        <v>295</v>
      </c>
      <c r="C28" s="759"/>
      <c r="D28" s="759"/>
      <c r="E28" s="759"/>
      <c r="F28" s="759"/>
      <c r="G28" s="759"/>
      <c r="H28" s="759"/>
      <c r="I28" s="72"/>
    </row>
    <row r="29" spans="2:9" ht="67.7" customHeight="1">
      <c r="B29" s="760"/>
      <c r="C29" s="761"/>
      <c r="D29" s="761"/>
      <c r="E29" s="761"/>
      <c r="F29" s="761"/>
      <c r="G29" s="761"/>
      <c r="H29" s="761"/>
      <c r="I29" s="175"/>
    </row>
    <row r="31" spans="2:9">
      <c r="C31" s="73" t="s">
        <v>251</v>
      </c>
      <c r="D31" s="173" t="s">
        <v>233</v>
      </c>
      <c r="E31" s="174" t="s">
        <v>234</v>
      </c>
      <c r="F31" s="174"/>
      <c r="G31" s="174" t="s">
        <v>235</v>
      </c>
      <c r="H31" s="174"/>
      <c r="I31" s="174" t="s">
        <v>236</v>
      </c>
    </row>
  </sheetData>
  <mergeCells count="13">
    <mergeCell ref="B21:H21"/>
    <mergeCell ref="B2:I2"/>
    <mergeCell ref="B3:I3"/>
    <mergeCell ref="B7:B8"/>
    <mergeCell ref="B19:H19"/>
    <mergeCell ref="B20:H20"/>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90" zoomScaleNormal="90" zoomScalePageLayoutView="130" workbookViewId="0">
      <selection activeCell="O15" sqref="O15"/>
    </sheetView>
  </sheetViews>
  <sheetFormatPr defaultColWidth="14.140625" defaultRowHeight="15"/>
  <cols>
    <col min="1" max="1" width="9.42578125" style="690" bestFit="1" customWidth="1"/>
    <col min="2" max="2" width="15.85546875" style="690" customWidth="1"/>
    <col min="3" max="16" width="10.140625" style="690" customWidth="1"/>
    <col min="17" max="16384" width="14.140625" style="690"/>
  </cols>
  <sheetData>
    <row r="1" spans="1:16" ht="18.95" customHeight="1" thickBot="1">
      <c r="A1" s="689" t="s">
        <v>521</v>
      </c>
    </row>
    <row r="2" spans="1:16" s="691" customFormat="1" ht="14.1" customHeight="1">
      <c r="A2" s="905" t="s">
        <v>522</v>
      </c>
      <c r="B2" s="906"/>
      <c r="C2" s="894" t="s">
        <v>523</v>
      </c>
      <c r="D2" s="894" t="s">
        <v>523</v>
      </c>
      <c r="E2" s="894" t="s">
        <v>523</v>
      </c>
      <c r="F2" s="894" t="s">
        <v>523</v>
      </c>
      <c r="G2" s="894" t="s">
        <v>523</v>
      </c>
      <c r="H2" s="894" t="s">
        <v>523</v>
      </c>
      <c r="I2" s="894" t="s">
        <v>523</v>
      </c>
      <c r="J2" s="894" t="s">
        <v>523</v>
      </c>
      <c r="K2" s="894" t="s">
        <v>523</v>
      </c>
      <c r="L2" s="894" t="s">
        <v>523</v>
      </c>
      <c r="M2" s="894" t="s">
        <v>523</v>
      </c>
      <c r="N2" s="894" t="s">
        <v>523</v>
      </c>
      <c r="O2" s="894" t="s">
        <v>523</v>
      </c>
      <c r="P2" s="898" t="s">
        <v>523</v>
      </c>
    </row>
    <row r="3" spans="1:16" s="691" customFormat="1" ht="12" thickBot="1">
      <c r="A3" s="900" t="s">
        <v>0</v>
      </c>
      <c r="B3" s="901"/>
      <c r="C3" s="895"/>
      <c r="D3" s="895"/>
      <c r="E3" s="895"/>
      <c r="F3" s="895"/>
      <c r="G3" s="895"/>
      <c r="H3" s="895"/>
      <c r="I3" s="895"/>
      <c r="J3" s="895"/>
      <c r="K3" s="895"/>
      <c r="L3" s="895"/>
      <c r="M3" s="895"/>
      <c r="N3" s="895"/>
      <c r="O3" s="895"/>
      <c r="P3" s="899"/>
    </row>
    <row r="4" spans="1:16" ht="15.75" customHeight="1" thickTop="1">
      <c r="A4" s="902" t="s">
        <v>524</v>
      </c>
      <c r="B4" s="903"/>
      <c r="C4" s="692" t="s">
        <v>525</v>
      </c>
      <c r="D4" s="692" t="s">
        <v>525</v>
      </c>
      <c r="E4" s="692" t="s">
        <v>525</v>
      </c>
      <c r="F4" s="692" t="s">
        <v>525</v>
      </c>
      <c r="G4" s="692" t="s">
        <v>525</v>
      </c>
      <c r="H4" s="692" t="s">
        <v>525</v>
      </c>
      <c r="I4" s="692" t="s">
        <v>525</v>
      </c>
      <c r="J4" s="692" t="s">
        <v>525</v>
      </c>
      <c r="K4" s="692" t="s">
        <v>525</v>
      </c>
      <c r="L4" s="692" t="s">
        <v>525</v>
      </c>
      <c r="M4" s="692" t="s">
        <v>525</v>
      </c>
      <c r="N4" s="692" t="s">
        <v>525</v>
      </c>
      <c r="O4" s="692" t="s">
        <v>525</v>
      </c>
      <c r="P4" s="693" t="s">
        <v>525</v>
      </c>
    </row>
    <row r="5" spans="1:16" ht="15.75" customHeight="1">
      <c r="A5" s="896" t="s">
        <v>526</v>
      </c>
      <c r="B5" s="904"/>
      <c r="C5" s="694" t="s">
        <v>525</v>
      </c>
      <c r="D5" s="694" t="s">
        <v>525</v>
      </c>
      <c r="E5" s="694" t="s">
        <v>525</v>
      </c>
      <c r="F5" s="694" t="s">
        <v>525</v>
      </c>
      <c r="G5" s="694" t="s">
        <v>525</v>
      </c>
      <c r="H5" s="694" t="s">
        <v>525</v>
      </c>
      <c r="I5" s="694" t="s">
        <v>525</v>
      </c>
      <c r="J5" s="694" t="s">
        <v>525</v>
      </c>
      <c r="K5" s="694" t="s">
        <v>525</v>
      </c>
      <c r="L5" s="694" t="s">
        <v>525</v>
      </c>
      <c r="M5" s="694" t="s">
        <v>525</v>
      </c>
      <c r="N5" s="694" t="s">
        <v>525</v>
      </c>
      <c r="O5" s="694" t="s">
        <v>525</v>
      </c>
      <c r="P5" s="695" t="s">
        <v>525</v>
      </c>
    </row>
    <row r="6" spans="1:16" ht="15.75" customHeight="1">
      <c r="A6" s="896" t="s">
        <v>527</v>
      </c>
      <c r="B6" s="897"/>
      <c r="C6" s="694" t="s">
        <v>528</v>
      </c>
      <c r="D6" s="694" t="s">
        <v>528</v>
      </c>
      <c r="E6" s="694" t="s">
        <v>528</v>
      </c>
      <c r="F6" s="694" t="s">
        <v>528</v>
      </c>
      <c r="G6" s="694" t="s">
        <v>528</v>
      </c>
      <c r="H6" s="694" t="s">
        <v>528</v>
      </c>
      <c r="I6" s="694" t="s">
        <v>528</v>
      </c>
      <c r="J6" s="694" t="s">
        <v>528</v>
      </c>
      <c r="K6" s="694" t="s">
        <v>528</v>
      </c>
      <c r="L6" s="694" t="s">
        <v>528</v>
      </c>
      <c r="M6" s="694" t="s">
        <v>528</v>
      </c>
      <c r="N6" s="694" t="s">
        <v>528</v>
      </c>
      <c r="O6" s="694" t="s">
        <v>528</v>
      </c>
      <c r="P6" s="695" t="s">
        <v>528</v>
      </c>
    </row>
    <row r="7" spans="1:16" ht="15.75" customHeight="1">
      <c r="A7" s="896" t="s">
        <v>529</v>
      </c>
      <c r="B7" s="897"/>
      <c r="C7" s="696"/>
      <c r="D7" s="696"/>
      <c r="E7" s="696"/>
      <c r="F7" s="696"/>
      <c r="G7" s="696"/>
      <c r="H7" s="696"/>
      <c r="I7" s="696"/>
      <c r="J7" s="696"/>
      <c r="K7" s="696"/>
      <c r="L7" s="696"/>
      <c r="M7" s="696"/>
      <c r="N7" s="696"/>
      <c r="O7" s="696"/>
      <c r="P7" s="697"/>
    </row>
    <row r="8" spans="1:16" ht="15.75" customHeight="1">
      <c r="A8" s="896" t="s">
        <v>530</v>
      </c>
      <c r="B8" s="897"/>
      <c r="C8" s="696"/>
      <c r="D8" s="696"/>
      <c r="E8" s="696"/>
      <c r="F8" s="696"/>
      <c r="G8" s="696"/>
      <c r="H8" s="696"/>
      <c r="I8" s="696"/>
      <c r="J8" s="696"/>
      <c r="K8" s="696"/>
      <c r="L8" s="696"/>
      <c r="M8" s="696"/>
      <c r="N8" s="696"/>
      <c r="O8" s="696"/>
      <c r="P8" s="697"/>
    </row>
    <row r="9" spans="1:16" ht="15.75" customHeight="1">
      <c r="A9" s="896" t="s">
        <v>531</v>
      </c>
      <c r="B9" s="897"/>
      <c r="C9" s="696"/>
      <c r="D9" s="696"/>
      <c r="E9" s="696"/>
      <c r="F9" s="696"/>
      <c r="G9" s="696"/>
      <c r="H9" s="696"/>
      <c r="I9" s="696"/>
      <c r="J9" s="696"/>
      <c r="K9" s="696"/>
      <c r="L9" s="696"/>
      <c r="M9" s="696"/>
      <c r="N9" s="696"/>
      <c r="O9" s="696"/>
      <c r="P9" s="697"/>
    </row>
    <row r="10" spans="1:16" ht="15.75" customHeight="1">
      <c r="A10" s="896" t="s">
        <v>532</v>
      </c>
      <c r="B10" s="897"/>
      <c r="C10" s="694" t="s">
        <v>533</v>
      </c>
      <c r="D10" s="694" t="s">
        <v>533</v>
      </c>
      <c r="E10" s="694" t="s">
        <v>533</v>
      </c>
      <c r="F10" s="694" t="s">
        <v>533</v>
      </c>
      <c r="G10" s="694" t="s">
        <v>533</v>
      </c>
      <c r="H10" s="694" t="s">
        <v>533</v>
      </c>
      <c r="I10" s="694" t="s">
        <v>533</v>
      </c>
      <c r="J10" s="694" t="s">
        <v>533</v>
      </c>
      <c r="K10" s="694" t="s">
        <v>533</v>
      </c>
      <c r="L10" s="694" t="s">
        <v>533</v>
      </c>
      <c r="M10" s="694" t="s">
        <v>533</v>
      </c>
      <c r="N10" s="694" t="s">
        <v>533</v>
      </c>
      <c r="O10" s="694" t="s">
        <v>533</v>
      </c>
      <c r="P10" s="695" t="s">
        <v>533</v>
      </c>
    </row>
    <row r="11" spans="1:16" ht="15.75" customHeight="1">
      <c r="A11" s="896" t="s">
        <v>534</v>
      </c>
      <c r="B11" s="897"/>
      <c r="C11" s="694" t="s">
        <v>533</v>
      </c>
      <c r="D11" s="694" t="s">
        <v>533</v>
      </c>
      <c r="E11" s="694" t="s">
        <v>533</v>
      </c>
      <c r="F11" s="694" t="s">
        <v>533</v>
      </c>
      <c r="G11" s="694" t="s">
        <v>533</v>
      </c>
      <c r="H11" s="694" t="s">
        <v>533</v>
      </c>
      <c r="I11" s="694" t="s">
        <v>533</v>
      </c>
      <c r="J11" s="694" t="s">
        <v>533</v>
      </c>
      <c r="K11" s="694" t="s">
        <v>533</v>
      </c>
      <c r="L11" s="694" t="s">
        <v>533</v>
      </c>
      <c r="M11" s="694" t="s">
        <v>533</v>
      </c>
      <c r="N11" s="694" t="s">
        <v>533</v>
      </c>
      <c r="O11" s="694" t="s">
        <v>533</v>
      </c>
      <c r="P11" s="695" t="s">
        <v>533</v>
      </c>
    </row>
    <row r="12" spans="1:16" ht="15.75" customHeight="1">
      <c r="A12" s="896" t="s">
        <v>535</v>
      </c>
      <c r="B12" s="904"/>
      <c r="C12" s="694" t="s">
        <v>533</v>
      </c>
      <c r="D12" s="694" t="s">
        <v>533</v>
      </c>
      <c r="E12" s="694" t="s">
        <v>533</v>
      </c>
      <c r="F12" s="694" t="s">
        <v>533</v>
      </c>
      <c r="G12" s="694" t="s">
        <v>533</v>
      </c>
      <c r="H12" s="694" t="s">
        <v>533</v>
      </c>
      <c r="I12" s="694" t="s">
        <v>533</v>
      </c>
      <c r="J12" s="694" t="s">
        <v>533</v>
      </c>
      <c r="K12" s="694" t="s">
        <v>533</v>
      </c>
      <c r="L12" s="694" t="s">
        <v>533</v>
      </c>
      <c r="M12" s="694" t="s">
        <v>533</v>
      </c>
      <c r="N12" s="694" t="s">
        <v>533</v>
      </c>
      <c r="O12" s="694" t="s">
        <v>533</v>
      </c>
      <c r="P12" s="695" t="s">
        <v>533</v>
      </c>
    </row>
    <row r="13" spans="1:16" ht="15.75" customHeight="1">
      <c r="A13" s="896" t="s">
        <v>536</v>
      </c>
      <c r="B13" s="904"/>
      <c r="C13" s="694"/>
      <c r="D13" s="694"/>
      <c r="E13" s="694"/>
      <c r="F13" s="694"/>
      <c r="G13" s="694"/>
      <c r="H13" s="694"/>
      <c r="I13" s="694"/>
      <c r="J13" s="694"/>
      <c r="K13" s="694"/>
      <c r="L13" s="694"/>
      <c r="M13" s="694"/>
      <c r="N13" s="694"/>
      <c r="O13" s="694"/>
      <c r="P13" s="695"/>
    </row>
    <row r="14" spans="1:16" ht="15.75" customHeight="1">
      <c r="A14" s="907" t="s">
        <v>537</v>
      </c>
      <c r="B14" s="698" t="s">
        <v>538</v>
      </c>
      <c r="C14" s="696"/>
      <c r="D14" s="696"/>
      <c r="E14" s="696"/>
      <c r="F14" s="696"/>
      <c r="G14" s="696"/>
      <c r="H14" s="696"/>
      <c r="I14" s="696"/>
      <c r="J14" s="696"/>
      <c r="K14" s="696"/>
      <c r="L14" s="696"/>
      <c r="M14" s="696"/>
      <c r="N14" s="696"/>
      <c r="O14" s="696"/>
      <c r="P14" s="697"/>
    </row>
    <row r="15" spans="1:16" ht="15.75" customHeight="1">
      <c r="A15" s="907"/>
      <c r="B15" s="699" t="s">
        <v>539</v>
      </c>
      <c r="C15" s="696"/>
      <c r="D15" s="696"/>
      <c r="E15" s="696"/>
      <c r="F15" s="696"/>
      <c r="G15" s="696"/>
      <c r="H15" s="696"/>
      <c r="I15" s="696"/>
      <c r="J15" s="696"/>
      <c r="K15" s="696"/>
      <c r="L15" s="696"/>
      <c r="M15" s="696"/>
      <c r="N15" s="696"/>
      <c r="O15" s="696"/>
      <c r="P15" s="697"/>
    </row>
    <row r="16" spans="1:16" ht="15.75" customHeight="1">
      <c r="A16" s="907" t="s">
        <v>540</v>
      </c>
      <c r="B16" s="699" t="s">
        <v>541</v>
      </c>
      <c r="C16" s="696"/>
      <c r="D16" s="696"/>
      <c r="E16" s="696"/>
      <c r="F16" s="696"/>
      <c r="G16" s="696"/>
      <c r="H16" s="696"/>
      <c r="I16" s="696"/>
      <c r="J16" s="696"/>
      <c r="K16" s="696"/>
      <c r="L16" s="696"/>
      <c r="M16" s="696"/>
      <c r="N16" s="696"/>
      <c r="O16" s="696"/>
      <c r="P16" s="697"/>
    </row>
    <row r="17" spans="1:16" ht="15.75" customHeight="1">
      <c r="A17" s="907"/>
      <c r="B17" s="699" t="s">
        <v>542</v>
      </c>
      <c r="C17" s="696"/>
      <c r="D17" s="696"/>
      <c r="E17" s="696"/>
      <c r="F17" s="696"/>
      <c r="G17" s="696"/>
      <c r="H17" s="696"/>
      <c r="I17" s="696"/>
      <c r="J17" s="696"/>
      <c r="K17" s="696"/>
      <c r="L17" s="696"/>
      <c r="M17" s="696"/>
      <c r="N17" s="696"/>
      <c r="O17" s="696"/>
      <c r="P17" s="697"/>
    </row>
    <row r="18" spans="1:16" ht="15.75" customHeight="1">
      <c r="A18" s="907"/>
      <c r="B18" s="699" t="s">
        <v>543</v>
      </c>
      <c r="C18" s="696"/>
      <c r="D18" s="696"/>
      <c r="E18" s="696"/>
      <c r="F18" s="696"/>
      <c r="G18" s="696"/>
      <c r="H18" s="696"/>
      <c r="I18" s="696"/>
      <c r="J18" s="696"/>
      <c r="K18" s="696"/>
      <c r="L18" s="696"/>
      <c r="M18" s="696"/>
      <c r="N18" s="696"/>
      <c r="O18" s="696"/>
      <c r="P18" s="697"/>
    </row>
    <row r="19" spans="1:16" ht="15.75" customHeight="1">
      <c r="A19" s="907"/>
      <c r="B19" s="699" t="s">
        <v>544</v>
      </c>
      <c r="C19" s="696"/>
      <c r="D19" s="696"/>
      <c r="E19" s="696"/>
      <c r="F19" s="696"/>
      <c r="G19" s="696"/>
      <c r="H19" s="696"/>
      <c r="I19" s="696"/>
      <c r="J19" s="696"/>
      <c r="K19" s="696"/>
      <c r="L19" s="696"/>
      <c r="M19" s="696"/>
      <c r="N19" s="696"/>
      <c r="O19" s="696"/>
      <c r="P19" s="697"/>
    </row>
    <row r="20" spans="1:16" ht="15.75" customHeight="1">
      <c r="A20" s="908"/>
      <c r="B20" s="700" t="s">
        <v>545</v>
      </c>
      <c r="C20" s="701"/>
      <c r="D20" s="701"/>
      <c r="E20" s="701"/>
      <c r="F20" s="701"/>
      <c r="G20" s="701"/>
      <c r="H20" s="701"/>
      <c r="I20" s="701"/>
      <c r="J20" s="701"/>
      <c r="K20" s="701"/>
      <c r="L20" s="701"/>
      <c r="M20" s="701"/>
      <c r="N20" s="701"/>
      <c r="O20" s="701"/>
      <c r="P20" s="702"/>
    </row>
    <row r="21" spans="1:16" ht="15.75" customHeight="1" thickBot="1">
      <c r="A21" s="909"/>
      <c r="B21" s="703" t="s">
        <v>546</v>
      </c>
      <c r="C21" s="704"/>
      <c r="D21" s="704"/>
      <c r="E21" s="704"/>
      <c r="F21" s="704"/>
      <c r="G21" s="704"/>
      <c r="H21" s="704"/>
      <c r="I21" s="704"/>
      <c r="J21" s="704"/>
      <c r="K21" s="704"/>
      <c r="L21" s="704"/>
      <c r="M21" s="704"/>
      <c r="N21" s="704"/>
      <c r="O21" s="704"/>
      <c r="P21" s="705"/>
    </row>
    <row r="22" spans="1:16" ht="15.75" customHeight="1">
      <c r="A22" s="706" t="s">
        <v>547</v>
      </c>
      <c r="B22" s="707"/>
      <c r="C22" s="708"/>
      <c r="D22" s="708"/>
      <c r="E22" s="708"/>
      <c r="F22" s="708"/>
      <c r="G22" s="708"/>
      <c r="H22" s="708"/>
      <c r="I22" s="708"/>
      <c r="J22" s="708"/>
      <c r="K22" s="708"/>
      <c r="L22" s="708"/>
      <c r="M22" s="708"/>
      <c r="N22" s="708"/>
      <c r="O22" s="708"/>
      <c r="P22" s="709"/>
    </row>
    <row r="23" spans="1:16" ht="15.75" customHeight="1">
      <c r="A23" s="710"/>
      <c r="B23" s="711"/>
      <c r="C23" s="712"/>
      <c r="D23" s="712"/>
      <c r="E23" s="712"/>
      <c r="F23" s="712"/>
      <c r="G23" s="712"/>
      <c r="H23" s="712"/>
      <c r="I23" s="712"/>
      <c r="J23" s="712"/>
      <c r="K23" s="712"/>
      <c r="L23" s="712"/>
      <c r="M23" s="712"/>
      <c r="N23" s="712"/>
      <c r="O23" s="712"/>
      <c r="P23" s="713"/>
    </row>
    <row r="24" spans="1:16" ht="15.75" customHeight="1">
      <c r="A24" s="714"/>
      <c r="B24" s="715"/>
      <c r="C24" s="716"/>
      <c r="D24" s="716"/>
      <c r="E24" s="716"/>
      <c r="F24" s="716"/>
      <c r="G24" s="716"/>
      <c r="H24" s="716"/>
      <c r="I24" s="716"/>
      <c r="J24" s="716"/>
      <c r="K24" s="716"/>
      <c r="L24" s="716"/>
      <c r="M24" s="716"/>
      <c r="N24" s="716"/>
      <c r="O24" s="716"/>
      <c r="P24" s="717"/>
    </row>
    <row r="25" spans="1:16" ht="15.75" customHeight="1" thickBot="1">
      <c r="A25" s="718"/>
      <c r="B25" s="719"/>
      <c r="C25" s="720"/>
      <c r="D25" s="720"/>
      <c r="E25" s="720"/>
      <c r="F25" s="720"/>
      <c r="G25" s="720"/>
      <c r="H25" s="720"/>
      <c r="I25" s="720"/>
      <c r="J25" s="720"/>
      <c r="K25" s="720"/>
      <c r="L25" s="720"/>
      <c r="M25" s="720"/>
      <c r="N25" s="720"/>
      <c r="O25" s="720"/>
      <c r="P25" s="721"/>
    </row>
    <row r="26" spans="1:16" ht="8.1" customHeight="1">
      <c r="A26" s="722"/>
      <c r="B26" s="722"/>
      <c r="C26" s="723"/>
      <c r="D26" s="723"/>
      <c r="E26" s="723"/>
      <c r="F26" s="723"/>
      <c r="G26" s="723"/>
      <c r="H26" s="723"/>
      <c r="I26" s="723"/>
      <c r="J26" s="723"/>
      <c r="K26" s="723"/>
      <c r="L26" s="723"/>
      <c r="M26" s="723"/>
      <c r="N26" s="723"/>
      <c r="O26" s="723"/>
      <c r="P26" s="723"/>
    </row>
    <row r="27" spans="1:16">
      <c r="C27" s="724">
        <v>0</v>
      </c>
      <c r="D27" s="725">
        <v>1</v>
      </c>
      <c r="E27" s="725">
        <v>2</v>
      </c>
      <c r="F27" s="725">
        <v>3</v>
      </c>
      <c r="G27" s="725">
        <v>4</v>
      </c>
      <c r="H27" s="725">
        <v>5</v>
      </c>
      <c r="I27" s="725">
        <v>6</v>
      </c>
      <c r="J27" s="725">
        <v>7</v>
      </c>
      <c r="K27" s="725">
        <v>8</v>
      </c>
      <c r="L27" s="725">
        <v>9</v>
      </c>
      <c r="M27" s="725">
        <v>10</v>
      </c>
      <c r="N27" s="726"/>
      <c r="O27" s="726"/>
      <c r="P27" s="726"/>
    </row>
    <row r="28" spans="1:16">
      <c r="C28" s="727"/>
      <c r="D28" s="727"/>
      <c r="E28" s="725"/>
      <c r="F28" s="725"/>
      <c r="G28" s="725"/>
      <c r="H28" s="725"/>
      <c r="I28" s="725"/>
      <c r="J28" s="725"/>
      <c r="K28" s="725"/>
      <c r="L28" s="725"/>
      <c r="M28" s="725"/>
    </row>
    <row r="29" spans="1:16" ht="18" customHeight="1">
      <c r="B29" s="728" t="s">
        <v>548</v>
      </c>
      <c r="C29" s="729" t="s">
        <v>549</v>
      </c>
      <c r="D29" s="730"/>
      <c r="E29" s="730"/>
      <c r="F29" s="730" t="s">
        <v>550</v>
      </c>
      <c r="G29" s="730"/>
      <c r="H29" s="730" t="s">
        <v>551</v>
      </c>
      <c r="I29" s="730"/>
      <c r="J29" s="730" t="s">
        <v>552</v>
      </c>
      <c r="K29" s="730"/>
      <c r="L29" s="730"/>
      <c r="M29" s="730" t="s">
        <v>553</v>
      </c>
      <c r="N29" s="731"/>
    </row>
    <row r="30" spans="1:16" ht="18" customHeight="1">
      <c r="B30" s="728" t="s">
        <v>554</v>
      </c>
      <c r="C30" s="728" t="s">
        <v>555</v>
      </c>
      <c r="D30" s="732"/>
      <c r="E30" s="730"/>
      <c r="F30" s="730"/>
      <c r="G30" s="730"/>
      <c r="H30" s="730" t="s">
        <v>550</v>
      </c>
      <c r="I30" s="730"/>
      <c r="J30" s="730"/>
      <c r="K30" s="730"/>
      <c r="L30" s="730"/>
      <c r="M30" s="730" t="s">
        <v>556</v>
      </c>
      <c r="N30" s="731"/>
    </row>
    <row r="31" spans="1:16" ht="18" customHeight="1">
      <c r="B31" s="733" t="s">
        <v>557</v>
      </c>
      <c r="C31" s="729" t="s">
        <v>549</v>
      </c>
      <c r="D31" s="730"/>
      <c r="E31" s="730"/>
      <c r="F31" s="730" t="s">
        <v>550</v>
      </c>
      <c r="G31" s="730"/>
      <c r="H31" s="730" t="s">
        <v>551</v>
      </c>
      <c r="I31" s="730"/>
      <c r="J31" s="730" t="s">
        <v>552</v>
      </c>
      <c r="K31" s="730"/>
      <c r="L31" s="730"/>
      <c r="M31" s="730" t="s">
        <v>553</v>
      </c>
      <c r="N31" s="731"/>
      <c r="P31" s="734"/>
    </row>
    <row r="32" spans="1:16" ht="9" customHeight="1">
      <c r="A32" s="735"/>
      <c r="B32" s="736"/>
      <c r="C32" s="736"/>
      <c r="D32" s="736"/>
      <c r="E32" s="737"/>
      <c r="F32" s="737"/>
      <c r="G32" s="737"/>
      <c r="H32" s="737"/>
      <c r="I32" s="737"/>
      <c r="J32" s="737"/>
    </row>
    <row r="33" spans="2:10" ht="18" customHeight="1">
      <c r="B33" s="910" t="s">
        <v>558</v>
      </c>
      <c r="C33" s="910"/>
      <c r="D33" s="910"/>
      <c r="E33" s="737"/>
      <c r="F33" s="737"/>
      <c r="G33" s="737"/>
      <c r="H33" s="737"/>
      <c r="I33" s="737"/>
      <c r="J33" s="737"/>
    </row>
    <row r="34" spans="2:10">
      <c r="C34" s="738" t="s">
        <v>559</v>
      </c>
      <c r="D34" s="739"/>
      <c r="E34" s="739"/>
      <c r="F34" s="739"/>
      <c r="G34" s="739"/>
      <c r="H34" s="738" t="s">
        <v>560</v>
      </c>
    </row>
    <row r="35" spans="2:10">
      <c r="C35" s="738" t="s">
        <v>561</v>
      </c>
      <c r="D35" s="739"/>
      <c r="E35" s="739"/>
      <c r="F35" s="739"/>
      <c r="G35" s="739"/>
      <c r="H35" s="738" t="s">
        <v>562</v>
      </c>
    </row>
  </sheetData>
  <mergeCells count="29">
    <mergeCell ref="A12:B12"/>
    <mergeCell ref="A13:B13"/>
    <mergeCell ref="A14:A15"/>
    <mergeCell ref="A16:A21"/>
    <mergeCell ref="B33:D33"/>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G2:G3"/>
    <mergeCell ref="A11:B11"/>
    <mergeCell ref="N2:N3"/>
    <mergeCell ref="A6:B6"/>
    <mergeCell ref="A7:B7"/>
    <mergeCell ref="A8:B8"/>
    <mergeCell ref="A9:B9"/>
    <mergeCell ref="A10:B10"/>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zoomScale="72" zoomScaleNormal="72" zoomScaleSheetLayoutView="125" zoomScalePageLayoutView="72" workbookViewId="0">
      <selection activeCell="L34" sqref="L34"/>
    </sheetView>
  </sheetViews>
  <sheetFormatPr defaultColWidth="9.42578125" defaultRowHeight="15.75"/>
  <cols>
    <col min="1" max="1" width="5" style="514" customWidth="1"/>
    <col min="2" max="2" width="9.42578125" style="474"/>
    <col min="3" max="3" width="5.140625" style="514" customWidth="1"/>
    <col min="4" max="4" width="13.140625" style="474" customWidth="1"/>
    <col min="5" max="5" width="37.42578125" style="474" customWidth="1"/>
    <col min="6" max="6" width="17.42578125" style="514" customWidth="1"/>
    <col min="7" max="7" width="39.42578125" style="474" customWidth="1"/>
    <col min="8" max="16384" width="9.42578125" style="474"/>
  </cols>
  <sheetData>
    <row r="1" spans="1:7" ht="29.45" customHeight="1">
      <c r="A1" s="914" t="s">
        <v>425</v>
      </c>
      <c r="B1" s="914"/>
      <c r="C1" s="914"/>
      <c r="D1" s="914"/>
      <c r="E1" s="914"/>
      <c r="F1" s="914"/>
      <c r="G1" s="914"/>
    </row>
    <row r="2" spans="1:7" ht="23.1" customHeight="1">
      <c r="A2" s="475"/>
      <c r="B2" s="475"/>
      <c r="C2" s="475"/>
      <c r="D2" s="475"/>
      <c r="E2" s="475"/>
      <c r="F2" s="475"/>
      <c r="G2" s="476" t="s">
        <v>414</v>
      </c>
    </row>
    <row r="3" spans="1:7" ht="18.600000000000001" customHeight="1">
      <c r="A3" s="477" t="s">
        <v>518</v>
      </c>
      <c r="B3" s="478"/>
      <c r="C3" s="478"/>
      <c r="D3" s="478"/>
      <c r="E3" s="477"/>
      <c r="F3" s="477"/>
      <c r="G3" s="477"/>
    </row>
    <row r="4" spans="1:7" ht="18.600000000000001" customHeight="1">
      <c r="A4" s="477" t="s">
        <v>519</v>
      </c>
      <c r="B4" s="478"/>
      <c r="C4" s="479"/>
      <c r="D4" s="479"/>
      <c r="E4" s="477"/>
      <c r="F4" s="480"/>
      <c r="G4" s="480"/>
    </row>
    <row r="5" spans="1:7" ht="18.600000000000001" customHeight="1">
      <c r="A5" s="477" t="s">
        <v>426</v>
      </c>
      <c r="B5" s="478"/>
      <c r="C5" s="479"/>
      <c r="D5" s="479"/>
      <c r="E5" s="477"/>
      <c r="F5" s="480"/>
      <c r="G5" s="480"/>
    </row>
    <row r="6" spans="1:7" ht="18.600000000000001" customHeight="1" thickBot="1">
      <c r="A6" s="477" t="s">
        <v>427</v>
      </c>
      <c r="B6" s="478"/>
      <c r="C6" s="478"/>
      <c r="D6" s="478"/>
      <c r="E6" s="481"/>
      <c r="F6" s="478"/>
      <c r="G6" s="478"/>
    </row>
    <row r="7" spans="1:7" ht="27.6" customHeight="1" thickBot="1">
      <c r="A7" s="915" t="s">
        <v>428</v>
      </c>
      <c r="B7" s="916"/>
      <c r="C7" s="916"/>
      <c r="D7" s="917"/>
      <c r="E7" s="482"/>
      <c r="F7" s="918"/>
      <c r="G7" s="919"/>
    </row>
    <row r="8" spans="1:7" ht="18" customHeight="1">
      <c r="A8" s="920" t="s">
        <v>495</v>
      </c>
      <c r="B8" s="922" t="s">
        <v>429</v>
      </c>
      <c r="C8" s="924" t="s">
        <v>430</v>
      </c>
      <c r="D8" s="926" t="s">
        <v>243</v>
      </c>
      <c r="E8" s="483" t="s">
        <v>431</v>
      </c>
      <c r="F8" s="928" t="s">
        <v>496</v>
      </c>
      <c r="G8" s="930" t="s">
        <v>432</v>
      </c>
    </row>
    <row r="9" spans="1:7" ht="20.100000000000001" customHeight="1">
      <c r="A9" s="921"/>
      <c r="B9" s="923"/>
      <c r="C9" s="925"/>
      <c r="D9" s="927"/>
      <c r="E9" s="484" t="s">
        <v>433</v>
      </c>
      <c r="F9" s="929"/>
      <c r="G9" s="931"/>
    </row>
    <row r="10" spans="1:7" ht="47.45" customHeight="1">
      <c r="A10" s="485" t="s">
        <v>434</v>
      </c>
      <c r="B10" s="486">
        <v>43983</v>
      </c>
      <c r="C10" s="487" t="s">
        <v>435</v>
      </c>
      <c r="D10" s="488">
        <v>36.5</v>
      </c>
      <c r="E10" s="489" t="s">
        <v>436</v>
      </c>
      <c r="F10" s="490" t="s">
        <v>437</v>
      </c>
      <c r="G10" s="491" t="s">
        <v>438</v>
      </c>
    </row>
    <row r="11" spans="1:7" ht="28.5" customHeight="1">
      <c r="A11" s="492">
        <v>1</v>
      </c>
      <c r="B11" s="493"/>
      <c r="C11" s="494"/>
      <c r="D11" s="495"/>
      <c r="E11" s="496"/>
      <c r="F11" s="497"/>
      <c r="G11" s="498"/>
    </row>
    <row r="12" spans="1:7" ht="28.5" customHeight="1">
      <c r="A12" s="492">
        <v>2</v>
      </c>
      <c r="B12" s="493"/>
      <c r="C12" s="494"/>
      <c r="D12" s="495"/>
      <c r="E12" s="496"/>
      <c r="F12" s="497"/>
      <c r="G12" s="498"/>
    </row>
    <row r="13" spans="1:7" ht="28.5" customHeight="1">
      <c r="A13" s="492">
        <v>3</v>
      </c>
      <c r="B13" s="493"/>
      <c r="C13" s="494"/>
      <c r="D13" s="495"/>
      <c r="E13" s="496"/>
      <c r="F13" s="497"/>
      <c r="G13" s="498"/>
    </row>
    <row r="14" spans="1:7" ht="28.5" customHeight="1">
      <c r="A14" s="492">
        <v>4</v>
      </c>
      <c r="B14" s="493"/>
      <c r="C14" s="494"/>
      <c r="D14" s="495"/>
      <c r="E14" s="496"/>
      <c r="F14" s="497"/>
      <c r="G14" s="498"/>
    </row>
    <row r="15" spans="1:7" ht="28.5" customHeight="1">
      <c r="A15" s="492">
        <v>5</v>
      </c>
      <c r="B15" s="493"/>
      <c r="C15" s="494"/>
      <c r="D15" s="495"/>
      <c r="E15" s="496"/>
      <c r="F15" s="497"/>
      <c r="G15" s="498"/>
    </row>
    <row r="16" spans="1:7" ht="28.5" customHeight="1">
      <c r="A16" s="492">
        <v>6</v>
      </c>
      <c r="B16" s="493"/>
      <c r="C16" s="494"/>
      <c r="D16" s="495"/>
      <c r="E16" s="496"/>
      <c r="F16" s="497"/>
      <c r="G16" s="498"/>
    </row>
    <row r="17" spans="1:7" ht="28.5" customHeight="1">
      <c r="A17" s="492">
        <v>7</v>
      </c>
      <c r="B17" s="493"/>
      <c r="C17" s="494"/>
      <c r="D17" s="495"/>
      <c r="E17" s="496"/>
      <c r="F17" s="497"/>
      <c r="G17" s="498"/>
    </row>
    <row r="18" spans="1:7" ht="28.5" customHeight="1">
      <c r="A18" s="492">
        <v>8</v>
      </c>
      <c r="B18" s="493"/>
      <c r="C18" s="494"/>
      <c r="D18" s="495"/>
      <c r="E18" s="496"/>
      <c r="F18" s="497"/>
      <c r="G18" s="498"/>
    </row>
    <row r="19" spans="1:7" ht="28.5" customHeight="1">
      <c r="A19" s="492">
        <v>9</v>
      </c>
      <c r="B19" s="493"/>
      <c r="C19" s="494"/>
      <c r="D19" s="495"/>
      <c r="E19" s="496"/>
      <c r="F19" s="497"/>
      <c r="G19" s="498"/>
    </row>
    <row r="20" spans="1:7" ht="28.5" customHeight="1">
      <c r="A20" s="492">
        <v>10</v>
      </c>
      <c r="B20" s="493"/>
      <c r="C20" s="494"/>
      <c r="D20" s="495"/>
      <c r="E20" s="496"/>
      <c r="F20" s="497"/>
      <c r="G20" s="498"/>
    </row>
    <row r="21" spans="1:7" ht="28.5" customHeight="1">
      <c r="A21" s="492">
        <v>11</v>
      </c>
      <c r="B21" s="493"/>
      <c r="C21" s="494"/>
      <c r="D21" s="495"/>
      <c r="E21" s="496"/>
      <c r="F21" s="497"/>
      <c r="G21" s="498"/>
    </row>
    <row r="22" spans="1:7" ht="28.5" customHeight="1">
      <c r="A22" s="492">
        <v>12</v>
      </c>
      <c r="B22" s="493"/>
      <c r="C22" s="494"/>
      <c r="D22" s="495"/>
      <c r="E22" s="496"/>
      <c r="F22" s="497"/>
      <c r="G22" s="498"/>
    </row>
    <row r="23" spans="1:7" ht="28.5" customHeight="1">
      <c r="A23" s="492">
        <v>13</v>
      </c>
      <c r="B23" s="493"/>
      <c r="C23" s="494"/>
      <c r="D23" s="495"/>
      <c r="E23" s="496"/>
      <c r="F23" s="497"/>
      <c r="G23" s="498"/>
    </row>
    <row r="24" spans="1:7" ht="28.5" customHeight="1">
      <c r="A24" s="492">
        <v>14</v>
      </c>
      <c r="B24" s="493"/>
      <c r="C24" s="494"/>
      <c r="D24" s="495"/>
      <c r="E24" s="496"/>
      <c r="F24" s="497"/>
      <c r="G24" s="498"/>
    </row>
    <row r="25" spans="1:7" ht="28.5" customHeight="1">
      <c r="A25" s="492">
        <v>15</v>
      </c>
      <c r="B25" s="493"/>
      <c r="C25" s="494"/>
      <c r="D25" s="495"/>
      <c r="E25" s="496"/>
      <c r="F25" s="497"/>
      <c r="G25" s="498"/>
    </row>
    <row r="26" spans="1:7" ht="28.5" customHeight="1">
      <c r="A26" s="492">
        <v>16</v>
      </c>
      <c r="B26" s="493"/>
      <c r="C26" s="494"/>
      <c r="D26" s="495"/>
      <c r="E26" s="496"/>
      <c r="F26" s="497"/>
      <c r="G26" s="498"/>
    </row>
    <row r="27" spans="1:7" ht="28.5" customHeight="1">
      <c r="A27" s="492">
        <v>17</v>
      </c>
      <c r="B27" s="493"/>
      <c r="C27" s="494"/>
      <c r="D27" s="495"/>
      <c r="E27" s="496"/>
      <c r="F27" s="497"/>
      <c r="G27" s="498"/>
    </row>
    <row r="28" spans="1:7" ht="28.5" customHeight="1">
      <c r="A28" s="492">
        <v>18</v>
      </c>
      <c r="B28" s="493"/>
      <c r="C28" s="494"/>
      <c r="D28" s="495"/>
      <c r="E28" s="496"/>
      <c r="F28" s="497"/>
      <c r="G28" s="498"/>
    </row>
    <row r="29" spans="1:7" ht="28.5" customHeight="1">
      <c r="A29" s="492">
        <v>19</v>
      </c>
      <c r="B29" s="493"/>
      <c r="C29" s="494"/>
      <c r="D29" s="495"/>
      <c r="E29" s="496"/>
      <c r="F29" s="497"/>
      <c r="G29" s="498"/>
    </row>
    <row r="30" spans="1:7" ht="28.5" customHeight="1">
      <c r="A30" s="499">
        <v>20</v>
      </c>
      <c r="B30" s="500"/>
      <c r="C30" s="501"/>
      <c r="D30" s="502"/>
      <c r="E30" s="503"/>
      <c r="F30" s="504"/>
      <c r="G30" s="505"/>
    </row>
    <row r="31" spans="1:7" ht="28.5" customHeight="1">
      <c r="A31" s="492">
        <v>21</v>
      </c>
      <c r="B31" s="493"/>
      <c r="C31" s="494"/>
      <c r="D31" s="495"/>
      <c r="E31" s="496"/>
      <c r="F31" s="497"/>
      <c r="G31" s="498"/>
    </row>
    <row r="32" spans="1:7" ht="28.5" customHeight="1">
      <c r="A32" s="492">
        <v>22</v>
      </c>
      <c r="B32" s="493"/>
      <c r="C32" s="494"/>
      <c r="D32" s="495"/>
      <c r="E32" s="496"/>
      <c r="F32" s="497"/>
      <c r="G32" s="498"/>
    </row>
    <row r="33" spans="1:7" ht="28.5" customHeight="1">
      <c r="A33" s="492">
        <v>23</v>
      </c>
      <c r="B33" s="493"/>
      <c r="C33" s="494"/>
      <c r="D33" s="495"/>
      <c r="E33" s="496"/>
      <c r="F33" s="497"/>
      <c r="G33" s="498"/>
    </row>
    <row r="34" spans="1:7" ht="28.5" customHeight="1">
      <c r="A34" s="492">
        <v>24</v>
      </c>
      <c r="B34" s="493"/>
      <c r="C34" s="494"/>
      <c r="D34" s="495"/>
      <c r="E34" s="496"/>
      <c r="F34" s="497"/>
      <c r="G34" s="498"/>
    </row>
    <row r="35" spans="1:7" ht="28.5" customHeight="1">
      <c r="A35" s="492">
        <v>25</v>
      </c>
      <c r="B35" s="493"/>
      <c r="C35" s="494"/>
      <c r="D35" s="495"/>
      <c r="E35" s="496"/>
      <c r="F35" s="497"/>
      <c r="G35" s="498"/>
    </row>
    <row r="36" spans="1:7" ht="28.5" customHeight="1">
      <c r="A36" s="492">
        <v>26</v>
      </c>
      <c r="B36" s="493"/>
      <c r="C36" s="494"/>
      <c r="D36" s="495"/>
      <c r="E36" s="496"/>
      <c r="F36" s="497"/>
      <c r="G36" s="498"/>
    </row>
    <row r="37" spans="1:7" ht="28.5" customHeight="1">
      <c r="A37" s="492">
        <v>27</v>
      </c>
      <c r="B37" s="493"/>
      <c r="C37" s="494"/>
      <c r="D37" s="495"/>
      <c r="E37" s="496"/>
      <c r="F37" s="497"/>
      <c r="G37" s="498"/>
    </row>
    <row r="38" spans="1:7" ht="28.5" customHeight="1">
      <c r="A38" s="492">
        <v>28</v>
      </c>
      <c r="B38" s="493"/>
      <c r="C38" s="494"/>
      <c r="D38" s="495"/>
      <c r="E38" s="496"/>
      <c r="F38" s="497"/>
      <c r="G38" s="498"/>
    </row>
    <row r="39" spans="1:7" ht="28.5" customHeight="1">
      <c r="A39" s="492">
        <v>29</v>
      </c>
      <c r="B39" s="493"/>
      <c r="C39" s="494"/>
      <c r="D39" s="495"/>
      <c r="E39" s="496"/>
      <c r="F39" s="497"/>
      <c r="G39" s="498"/>
    </row>
    <row r="40" spans="1:7" ht="28.5" customHeight="1">
      <c r="A40" s="492">
        <v>30</v>
      </c>
      <c r="B40" s="493"/>
      <c r="C40" s="494"/>
      <c r="D40" s="495"/>
      <c r="E40" s="496"/>
      <c r="F40" s="497"/>
      <c r="G40" s="498"/>
    </row>
    <row r="41" spans="1:7" ht="28.5" customHeight="1" thickBot="1">
      <c r="A41" s="506">
        <v>31</v>
      </c>
      <c r="B41" s="507"/>
      <c r="C41" s="508"/>
      <c r="D41" s="509"/>
      <c r="E41" s="510"/>
      <c r="F41" s="511"/>
      <c r="G41" s="512"/>
    </row>
    <row r="42" spans="1:7" ht="31.5" customHeight="1" thickBot="1">
      <c r="A42" s="911" t="s">
        <v>439</v>
      </c>
      <c r="B42" s="912"/>
      <c r="C42" s="913"/>
      <c r="D42" s="513" t="e">
        <f>AVERAGE(D11:D41)</f>
        <v>#DIV/0!</v>
      </c>
      <c r="E42" s="474" t="s">
        <v>520</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3.140625" defaultRowHeight="12.75"/>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23"/>
  <sheetViews>
    <sheetView workbookViewId="0">
      <selection activeCell="D3" sqref="D3"/>
    </sheetView>
  </sheetViews>
  <sheetFormatPr defaultRowHeight="12.75"/>
  <cols>
    <col min="2" max="2" width="15.7109375" customWidth="1"/>
    <col min="3" max="3" width="10.7109375" customWidth="1"/>
  </cols>
  <sheetData>
    <row r="1" spans="2:3">
      <c r="B1" s="753" t="s">
        <v>636</v>
      </c>
    </row>
    <row r="2" spans="2:3">
      <c r="B2" s="752">
        <v>44470</v>
      </c>
      <c r="C2" s="751"/>
    </row>
    <row r="3" spans="2:3">
      <c r="B3" s="752">
        <f t="shared" ref="B3:B31" si="0">B2+1</f>
        <v>44471</v>
      </c>
      <c r="C3" s="751"/>
    </row>
    <row r="4" spans="2:3">
      <c r="B4" s="752">
        <f t="shared" si="0"/>
        <v>44472</v>
      </c>
      <c r="C4" s="751"/>
    </row>
    <row r="5" spans="2:3">
      <c r="B5" s="752">
        <f t="shared" si="0"/>
        <v>44473</v>
      </c>
      <c r="C5" s="751"/>
    </row>
    <row r="6" spans="2:3">
      <c r="B6" s="752">
        <f t="shared" si="0"/>
        <v>44474</v>
      </c>
      <c r="C6" s="751"/>
    </row>
    <row r="7" spans="2:3">
      <c r="B7" s="752">
        <f t="shared" si="0"/>
        <v>44475</v>
      </c>
      <c r="C7" s="751"/>
    </row>
    <row r="8" spans="2:3">
      <c r="B8" s="752">
        <f t="shared" si="0"/>
        <v>44476</v>
      </c>
      <c r="C8" s="751"/>
    </row>
    <row r="9" spans="2:3">
      <c r="B9" s="752">
        <f t="shared" si="0"/>
        <v>44477</v>
      </c>
      <c r="C9" s="751"/>
    </row>
    <row r="10" spans="2:3">
      <c r="B10" s="752">
        <f t="shared" si="0"/>
        <v>44478</v>
      </c>
      <c r="C10" s="751"/>
    </row>
    <row r="11" spans="2:3">
      <c r="B11" s="752">
        <f t="shared" si="0"/>
        <v>44479</v>
      </c>
      <c r="C11" s="751"/>
    </row>
    <row r="12" spans="2:3">
      <c r="B12" s="752">
        <f t="shared" si="0"/>
        <v>44480</v>
      </c>
      <c r="C12" s="751"/>
    </row>
    <row r="13" spans="2:3">
      <c r="B13" s="752">
        <f t="shared" si="0"/>
        <v>44481</v>
      </c>
      <c r="C13" s="751"/>
    </row>
    <row r="14" spans="2:3">
      <c r="B14" s="752">
        <f t="shared" si="0"/>
        <v>44482</v>
      </c>
      <c r="C14" s="751"/>
    </row>
    <row r="15" spans="2:3">
      <c r="B15" s="752">
        <f t="shared" si="0"/>
        <v>44483</v>
      </c>
      <c r="C15" s="751"/>
    </row>
    <row r="16" spans="2:3">
      <c r="B16" s="752">
        <f t="shared" si="0"/>
        <v>44484</v>
      </c>
      <c r="C16" s="751"/>
    </row>
    <row r="17" spans="2:3">
      <c r="B17" s="752">
        <f t="shared" si="0"/>
        <v>44485</v>
      </c>
      <c r="C17" s="751"/>
    </row>
    <row r="18" spans="2:3">
      <c r="B18" s="752">
        <f t="shared" si="0"/>
        <v>44486</v>
      </c>
      <c r="C18" s="751"/>
    </row>
    <row r="19" spans="2:3">
      <c r="B19" s="752">
        <f t="shared" si="0"/>
        <v>44487</v>
      </c>
      <c r="C19" s="751"/>
    </row>
    <row r="20" spans="2:3">
      <c r="B20" s="752">
        <f t="shared" si="0"/>
        <v>44488</v>
      </c>
      <c r="C20" s="751"/>
    </row>
    <row r="21" spans="2:3">
      <c r="B21" s="752">
        <f t="shared" si="0"/>
        <v>44489</v>
      </c>
      <c r="C21" s="751"/>
    </row>
    <row r="22" spans="2:3">
      <c r="B22" s="752">
        <f t="shared" si="0"/>
        <v>44490</v>
      </c>
      <c r="C22" s="751"/>
    </row>
    <row r="23" spans="2:3">
      <c r="B23" s="752">
        <f t="shared" si="0"/>
        <v>44491</v>
      </c>
      <c r="C23" s="751"/>
    </row>
    <row r="24" spans="2:3">
      <c r="B24" s="752">
        <f t="shared" si="0"/>
        <v>44492</v>
      </c>
      <c r="C24" s="751"/>
    </row>
    <row r="25" spans="2:3">
      <c r="B25" s="752">
        <f t="shared" si="0"/>
        <v>44493</v>
      </c>
      <c r="C25" s="751"/>
    </row>
    <row r="26" spans="2:3">
      <c r="B26" s="752">
        <f t="shared" si="0"/>
        <v>44494</v>
      </c>
      <c r="C26" s="751"/>
    </row>
    <row r="27" spans="2:3">
      <c r="B27" s="752">
        <f t="shared" si="0"/>
        <v>44495</v>
      </c>
      <c r="C27" s="751"/>
    </row>
    <row r="28" spans="2:3">
      <c r="B28" s="752">
        <f t="shared" si="0"/>
        <v>44496</v>
      </c>
      <c r="C28" s="751"/>
    </row>
    <row r="29" spans="2:3">
      <c r="B29" s="752">
        <f t="shared" si="0"/>
        <v>44497</v>
      </c>
      <c r="C29" s="751"/>
    </row>
    <row r="30" spans="2:3">
      <c r="B30" s="752">
        <f t="shared" si="0"/>
        <v>44498</v>
      </c>
      <c r="C30" s="751"/>
    </row>
    <row r="31" spans="2:3">
      <c r="B31" s="752">
        <f t="shared" si="0"/>
        <v>44499</v>
      </c>
      <c r="C31" s="751"/>
    </row>
    <row r="32" spans="2:3">
      <c r="B32" s="752">
        <f t="shared" ref="B32:B65" si="1">B31+1</f>
        <v>44500</v>
      </c>
      <c r="C32" s="751"/>
    </row>
    <row r="33" spans="2:3">
      <c r="B33" s="752">
        <f t="shared" si="1"/>
        <v>44501</v>
      </c>
      <c r="C33" s="751"/>
    </row>
    <row r="34" spans="2:3">
      <c r="B34" s="752">
        <f t="shared" si="1"/>
        <v>44502</v>
      </c>
      <c r="C34" s="751"/>
    </row>
    <row r="35" spans="2:3">
      <c r="B35" s="752">
        <f t="shared" si="1"/>
        <v>44503</v>
      </c>
      <c r="C35" s="751"/>
    </row>
    <row r="36" spans="2:3">
      <c r="B36" s="752">
        <f t="shared" si="1"/>
        <v>44504</v>
      </c>
      <c r="C36" s="751"/>
    </row>
    <row r="37" spans="2:3">
      <c r="B37" s="752">
        <f t="shared" si="1"/>
        <v>44505</v>
      </c>
      <c r="C37" s="751"/>
    </row>
    <row r="38" spans="2:3">
      <c r="B38" s="752">
        <f t="shared" si="1"/>
        <v>44506</v>
      </c>
      <c r="C38" s="751"/>
    </row>
    <row r="39" spans="2:3">
      <c r="B39" s="752">
        <f t="shared" si="1"/>
        <v>44507</v>
      </c>
      <c r="C39" s="751"/>
    </row>
    <row r="40" spans="2:3">
      <c r="B40" s="752">
        <f t="shared" si="1"/>
        <v>44508</v>
      </c>
      <c r="C40" s="751"/>
    </row>
    <row r="41" spans="2:3">
      <c r="B41" s="752">
        <f t="shared" si="1"/>
        <v>44509</v>
      </c>
      <c r="C41" s="751"/>
    </row>
    <row r="42" spans="2:3">
      <c r="B42" s="752">
        <f t="shared" si="1"/>
        <v>44510</v>
      </c>
      <c r="C42" s="751"/>
    </row>
    <row r="43" spans="2:3">
      <c r="B43" s="752">
        <f t="shared" si="1"/>
        <v>44511</v>
      </c>
      <c r="C43" s="751"/>
    </row>
    <row r="44" spans="2:3">
      <c r="B44" s="752">
        <f t="shared" si="1"/>
        <v>44512</v>
      </c>
      <c r="C44" s="751"/>
    </row>
    <row r="45" spans="2:3">
      <c r="B45" s="752">
        <f t="shared" si="1"/>
        <v>44513</v>
      </c>
      <c r="C45" s="751"/>
    </row>
    <row r="46" spans="2:3">
      <c r="B46" s="752">
        <f t="shared" si="1"/>
        <v>44514</v>
      </c>
      <c r="C46" s="751"/>
    </row>
    <row r="47" spans="2:3">
      <c r="B47" s="752">
        <f t="shared" si="1"/>
        <v>44515</v>
      </c>
      <c r="C47" s="751"/>
    </row>
    <row r="48" spans="2:3">
      <c r="B48" s="752">
        <f t="shared" si="1"/>
        <v>44516</v>
      </c>
      <c r="C48" s="751"/>
    </row>
    <row r="49" spans="2:3">
      <c r="B49" s="752">
        <f t="shared" si="1"/>
        <v>44517</v>
      </c>
      <c r="C49" s="751"/>
    </row>
    <row r="50" spans="2:3">
      <c r="B50" s="752">
        <f t="shared" si="1"/>
        <v>44518</v>
      </c>
      <c r="C50" s="751"/>
    </row>
    <row r="51" spans="2:3">
      <c r="B51" s="752">
        <f t="shared" si="1"/>
        <v>44519</v>
      </c>
      <c r="C51" s="751"/>
    </row>
    <row r="52" spans="2:3">
      <c r="B52" s="752">
        <f t="shared" si="1"/>
        <v>44520</v>
      </c>
      <c r="C52" s="751"/>
    </row>
    <row r="53" spans="2:3">
      <c r="B53" s="752">
        <f t="shared" si="1"/>
        <v>44521</v>
      </c>
      <c r="C53" s="751"/>
    </row>
    <row r="54" spans="2:3">
      <c r="B54" s="752">
        <f t="shared" si="1"/>
        <v>44522</v>
      </c>
      <c r="C54" s="751"/>
    </row>
    <row r="55" spans="2:3">
      <c r="B55" s="752">
        <f t="shared" si="1"/>
        <v>44523</v>
      </c>
      <c r="C55" s="751"/>
    </row>
    <row r="56" spans="2:3">
      <c r="B56" s="752">
        <f t="shared" si="1"/>
        <v>44524</v>
      </c>
      <c r="C56" s="751"/>
    </row>
    <row r="57" spans="2:3">
      <c r="B57" s="752">
        <f t="shared" si="1"/>
        <v>44525</v>
      </c>
      <c r="C57" s="751"/>
    </row>
    <row r="58" spans="2:3">
      <c r="B58" s="752">
        <f t="shared" si="1"/>
        <v>44526</v>
      </c>
      <c r="C58" s="751"/>
    </row>
    <row r="59" spans="2:3">
      <c r="B59" s="752">
        <f t="shared" si="1"/>
        <v>44527</v>
      </c>
      <c r="C59" s="751"/>
    </row>
    <row r="60" spans="2:3">
      <c r="B60" s="752">
        <f t="shared" si="1"/>
        <v>44528</v>
      </c>
      <c r="C60" s="751"/>
    </row>
    <row r="61" spans="2:3">
      <c r="B61" s="752">
        <f t="shared" si="1"/>
        <v>44529</v>
      </c>
      <c r="C61" s="751"/>
    </row>
    <row r="62" spans="2:3">
      <c r="B62" s="752">
        <f t="shared" si="1"/>
        <v>44530</v>
      </c>
      <c r="C62" s="751"/>
    </row>
    <row r="63" spans="2:3">
      <c r="B63" s="752">
        <f t="shared" si="1"/>
        <v>44531</v>
      </c>
      <c r="C63" s="751"/>
    </row>
    <row r="64" spans="2:3">
      <c r="B64" s="752">
        <f t="shared" si="1"/>
        <v>44532</v>
      </c>
      <c r="C64" s="751"/>
    </row>
    <row r="65" spans="2:3">
      <c r="B65" s="752">
        <f t="shared" si="1"/>
        <v>44533</v>
      </c>
      <c r="C65" s="751"/>
    </row>
    <row r="66" spans="2:3">
      <c r="B66" s="752">
        <f t="shared" ref="B66:B122" si="2">B65+1</f>
        <v>44534</v>
      </c>
      <c r="C66" s="751"/>
    </row>
    <row r="67" spans="2:3">
      <c r="B67" s="752">
        <f t="shared" si="2"/>
        <v>44535</v>
      </c>
      <c r="C67" s="751"/>
    </row>
    <row r="68" spans="2:3">
      <c r="B68" s="752">
        <f t="shared" si="2"/>
        <v>44536</v>
      </c>
      <c r="C68" s="751"/>
    </row>
    <row r="69" spans="2:3">
      <c r="B69" s="752">
        <f t="shared" si="2"/>
        <v>44537</v>
      </c>
      <c r="C69" s="751"/>
    </row>
    <row r="70" spans="2:3">
      <c r="B70" s="752">
        <f t="shared" si="2"/>
        <v>44538</v>
      </c>
      <c r="C70" s="751"/>
    </row>
    <row r="71" spans="2:3">
      <c r="B71" s="752">
        <f t="shared" si="2"/>
        <v>44539</v>
      </c>
      <c r="C71" s="751"/>
    </row>
    <row r="72" spans="2:3">
      <c r="B72" s="752">
        <f t="shared" si="2"/>
        <v>44540</v>
      </c>
      <c r="C72" s="751"/>
    </row>
    <row r="73" spans="2:3">
      <c r="B73" s="752">
        <f t="shared" si="2"/>
        <v>44541</v>
      </c>
      <c r="C73" s="751"/>
    </row>
    <row r="74" spans="2:3">
      <c r="B74" s="752">
        <f t="shared" si="2"/>
        <v>44542</v>
      </c>
      <c r="C74" s="751"/>
    </row>
    <row r="75" spans="2:3">
      <c r="B75" s="752">
        <f t="shared" si="2"/>
        <v>44543</v>
      </c>
      <c r="C75" s="751"/>
    </row>
    <row r="76" spans="2:3">
      <c r="B76" s="752">
        <f t="shared" si="2"/>
        <v>44544</v>
      </c>
      <c r="C76" s="751"/>
    </row>
    <row r="77" spans="2:3">
      <c r="B77" s="752">
        <f t="shared" si="2"/>
        <v>44545</v>
      </c>
      <c r="C77" s="751"/>
    </row>
    <row r="78" spans="2:3">
      <c r="B78" s="752">
        <f t="shared" si="2"/>
        <v>44546</v>
      </c>
      <c r="C78" s="751"/>
    </row>
    <row r="79" spans="2:3">
      <c r="B79" s="752">
        <f t="shared" si="2"/>
        <v>44547</v>
      </c>
      <c r="C79" s="751"/>
    </row>
    <row r="80" spans="2:3">
      <c r="B80" s="752">
        <f t="shared" si="2"/>
        <v>44548</v>
      </c>
      <c r="C80" s="751"/>
    </row>
    <row r="81" spans="2:3">
      <c r="B81" s="752">
        <f t="shared" si="2"/>
        <v>44549</v>
      </c>
      <c r="C81" s="751"/>
    </row>
    <row r="82" spans="2:3">
      <c r="B82" s="752">
        <f t="shared" si="2"/>
        <v>44550</v>
      </c>
      <c r="C82" s="751"/>
    </row>
    <row r="83" spans="2:3">
      <c r="B83" s="752">
        <f t="shared" si="2"/>
        <v>44551</v>
      </c>
      <c r="C83" s="751"/>
    </row>
    <row r="84" spans="2:3">
      <c r="B84" s="752">
        <f t="shared" si="2"/>
        <v>44552</v>
      </c>
      <c r="C84" s="751"/>
    </row>
    <row r="85" spans="2:3">
      <c r="B85" s="752">
        <f t="shared" si="2"/>
        <v>44553</v>
      </c>
      <c r="C85" s="751"/>
    </row>
    <row r="86" spans="2:3">
      <c r="B86" s="752">
        <f t="shared" si="2"/>
        <v>44554</v>
      </c>
      <c r="C86" s="751"/>
    </row>
    <row r="87" spans="2:3">
      <c r="B87" s="752">
        <f t="shared" si="2"/>
        <v>44555</v>
      </c>
      <c r="C87" s="751"/>
    </row>
    <row r="88" spans="2:3">
      <c r="B88" s="752">
        <f t="shared" si="2"/>
        <v>44556</v>
      </c>
      <c r="C88" s="751"/>
    </row>
    <row r="89" spans="2:3">
      <c r="B89" s="752">
        <f t="shared" si="2"/>
        <v>44557</v>
      </c>
      <c r="C89" s="751"/>
    </row>
    <row r="90" spans="2:3">
      <c r="B90" s="752">
        <f t="shared" si="2"/>
        <v>44558</v>
      </c>
      <c r="C90" s="751"/>
    </row>
    <row r="91" spans="2:3">
      <c r="B91" s="752">
        <f t="shared" si="2"/>
        <v>44559</v>
      </c>
      <c r="C91" s="751"/>
    </row>
    <row r="92" spans="2:3">
      <c r="B92" s="752">
        <f t="shared" si="2"/>
        <v>44560</v>
      </c>
      <c r="C92" s="751"/>
    </row>
    <row r="93" spans="2:3">
      <c r="B93" s="752">
        <f t="shared" si="2"/>
        <v>44561</v>
      </c>
      <c r="C93" s="751"/>
    </row>
    <row r="94" spans="2:3">
      <c r="B94" s="752">
        <f t="shared" si="2"/>
        <v>44562</v>
      </c>
      <c r="C94" s="751"/>
    </row>
    <row r="95" spans="2:3">
      <c r="B95" s="752">
        <f t="shared" si="2"/>
        <v>44563</v>
      </c>
      <c r="C95" s="751"/>
    </row>
    <row r="96" spans="2:3">
      <c r="B96" s="752">
        <f t="shared" si="2"/>
        <v>44564</v>
      </c>
      <c r="C96" s="751"/>
    </row>
    <row r="97" spans="2:3">
      <c r="B97" s="752">
        <f t="shared" si="2"/>
        <v>44565</v>
      </c>
      <c r="C97" s="751"/>
    </row>
    <row r="98" spans="2:3">
      <c r="B98" s="752">
        <f t="shared" si="2"/>
        <v>44566</v>
      </c>
      <c r="C98" s="751"/>
    </row>
    <row r="99" spans="2:3">
      <c r="B99" s="752">
        <f t="shared" si="2"/>
        <v>44567</v>
      </c>
      <c r="C99" s="751"/>
    </row>
    <row r="100" spans="2:3">
      <c r="B100" s="752">
        <f t="shared" si="2"/>
        <v>44568</v>
      </c>
      <c r="C100" s="751"/>
    </row>
    <row r="101" spans="2:3">
      <c r="B101" s="752">
        <f t="shared" si="2"/>
        <v>44569</v>
      </c>
      <c r="C101" s="751"/>
    </row>
    <row r="102" spans="2:3">
      <c r="B102" s="752">
        <f t="shared" si="2"/>
        <v>44570</v>
      </c>
      <c r="C102" s="751"/>
    </row>
    <row r="103" spans="2:3">
      <c r="B103" s="752">
        <f t="shared" si="2"/>
        <v>44571</v>
      </c>
      <c r="C103" s="751"/>
    </row>
    <row r="104" spans="2:3">
      <c r="B104" s="752">
        <f t="shared" si="2"/>
        <v>44572</v>
      </c>
      <c r="C104" s="751"/>
    </row>
    <row r="105" spans="2:3">
      <c r="B105" s="752">
        <f t="shared" si="2"/>
        <v>44573</v>
      </c>
      <c r="C105" s="751"/>
    </row>
    <row r="106" spans="2:3">
      <c r="B106" s="752">
        <f t="shared" si="2"/>
        <v>44574</v>
      </c>
      <c r="C106" s="751"/>
    </row>
    <row r="107" spans="2:3">
      <c r="B107" s="752">
        <f t="shared" si="2"/>
        <v>44575</v>
      </c>
      <c r="C107" s="751"/>
    </row>
    <row r="108" spans="2:3">
      <c r="B108" s="752">
        <f t="shared" si="2"/>
        <v>44576</v>
      </c>
      <c r="C108" s="751"/>
    </row>
    <row r="109" spans="2:3">
      <c r="B109" s="752">
        <f t="shared" si="2"/>
        <v>44577</v>
      </c>
      <c r="C109" s="751"/>
    </row>
    <row r="110" spans="2:3">
      <c r="B110" s="752">
        <f t="shared" si="2"/>
        <v>44578</v>
      </c>
      <c r="C110" s="751"/>
    </row>
    <row r="111" spans="2:3">
      <c r="B111" s="752">
        <f t="shared" si="2"/>
        <v>44579</v>
      </c>
      <c r="C111" s="751"/>
    </row>
    <row r="112" spans="2:3">
      <c r="B112" s="752">
        <f t="shared" si="2"/>
        <v>44580</v>
      </c>
      <c r="C112" s="751"/>
    </row>
    <row r="113" spans="2:3">
      <c r="B113" s="752">
        <f t="shared" si="2"/>
        <v>44581</v>
      </c>
      <c r="C113" s="751"/>
    </row>
    <row r="114" spans="2:3">
      <c r="B114" s="752">
        <f t="shared" si="2"/>
        <v>44582</v>
      </c>
      <c r="C114" s="751"/>
    </row>
    <row r="115" spans="2:3">
      <c r="B115" s="752">
        <f t="shared" si="2"/>
        <v>44583</v>
      </c>
      <c r="C115" s="751"/>
    </row>
    <row r="116" spans="2:3">
      <c r="B116" s="752">
        <f t="shared" si="2"/>
        <v>44584</v>
      </c>
      <c r="C116" s="751"/>
    </row>
    <row r="117" spans="2:3">
      <c r="B117" s="752">
        <f t="shared" si="2"/>
        <v>44585</v>
      </c>
      <c r="C117" s="751"/>
    </row>
    <row r="118" spans="2:3">
      <c r="B118" s="752">
        <f t="shared" si="2"/>
        <v>44586</v>
      </c>
      <c r="C118" s="751"/>
    </row>
    <row r="119" spans="2:3">
      <c r="B119" s="752">
        <f t="shared" si="2"/>
        <v>44587</v>
      </c>
      <c r="C119" s="751"/>
    </row>
    <row r="120" spans="2:3">
      <c r="B120" s="752">
        <f t="shared" si="2"/>
        <v>44588</v>
      </c>
      <c r="C120" s="751"/>
    </row>
    <row r="121" spans="2:3">
      <c r="B121" s="752">
        <f t="shared" si="2"/>
        <v>44589</v>
      </c>
      <c r="C121" s="751"/>
    </row>
    <row r="122" spans="2:3">
      <c r="B122" s="752">
        <f t="shared" si="2"/>
        <v>44590</v>
      </c>
      <c r="C122" s="751"/>
    </row>
    <row r="123" spans="2:3">
      <c r="B123" s="752">
        <f t="shared" ref="B123" si="3">B122+1</f>
        <v>44591</v>
      </c>
      <c r="C123" s="751"/>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3"/>
  <sheetViews>
    <sheetView showGridLines="0" showZeros="0" view="pageBreakPreview" zoomScale="70" zoomScaleNormal="70" zoomScaleSheetLayoutView="70" zoomScalePageLayoutView="70" workbookViewId="0">
      <selection activeCell="M15" sqref="M15"/>
    </sheetView>
  </sheetViews>
  <sheetFormatPr defaultColWidth="9.5703125" defaultRowHeight="22.5"/>
  <cols>
    <col min="1" max="1" width="3" style="54" customWidth="1"/>
    <col min="2" max="9" width="18.140625" style="54" customWidth="1"/>
    <col min="10" max="16384" width="9.5703125" style="54"/>
  </cols>
  <sheetData>
    <row r="1" spans="2:10" ht="20.45" customHeight="1">
      <c r="I1" s="55" t="s">
        <v>252</v>
      </c>
    </row>
    <row r="2" spans="2:10" ht="35.25">
      <c r="B2" s="768" t="s">
        <v>297</v>
      </c>
      <c r="C2" s="768"/>
      <c r="D2" s="768"/>
      <c r="E2" s="768"/>
      <c r="F2" s="768"/>
      <c r="G2" s="768"/>
      <c r="H2" s="768"/>
      <c r="I2" s="768"/>
    </row>
    <row r="3" spans="2:10" ht="134.44999999999999" customHeight="1">
      <c r="B3" s="769" t="s">
        <v>625</v>
      </c>
      <c r="C3" s="770"/>
      <c r="D3" s="770"/>
      <c r="E3" s="770"/>
      <c r="F3" s="770"/>
      <c r="G3" s="770"/>
      <c r="H3" s="770"/>
      <c r="I3" s="771"/>
    </row>
    <row r="4" spans="2:10" ht="12.6" customHeight="1"/>
    <row r="5" spans="2:10">
      <c r="B5" s="54" t="s">
        <v>228</v>
      </c>
    </row>
    <row r="6" spans="2:10" ht="53.1" customHeight="1">
      <c r="B6" s="58" t="s">
        <v>231</v>
      </c>
      <c r="C6" s="777"/>
      <c r="D6" s="778"/>
      <c r="E6" s="779"/>
      <c r="F6" s="59" t="s">
        <v>232</v>
      </c>
      <c r="G6" s="76" t="s">
        <v>632</v>
      </c>
      <c r="H6" s="60" t="s">
        <v>241</v>
      </c>
      <c r="I6" s="61" t="s">
        <v>242</v>
      </c>
    </row>
    <row r="7" spans="2:10" ht="46.5" customHeight="1">
      <c r="B7" s="772" t="s">
        <v>237</v>
      </c>
      <c r="C7" s="780"/>
      <c r="D7" s="781"/>
      <c r="E7" s="782"/>
      <c r="F7" s="62" t="s">
        <v>238</v>
      </c>
      <c r="G7" s="786"/>
      <c r="H7" s="787"/>
      <c r="I7" s="788"/>
    </row>
    <row r="8" spans="2:10" ht="46.5" customHeight="1">
      <c r="B8" s="773"/>
      <c r="C8" s="783"/>
      <c r="D8" s="784"/>
      <c r="E8" s="785"/>
      <c r="F8" s="63" t="s">
        <v>635</v>
      </c>
      <c r="G8" s="789"/>
      <c r="H8" s="787"/>
      <c r="I8" s="788"/>
    </row>
    <row r="9" spans="2:10" ht="65.45" customHeight="1">
      <c r="B9" s="64" t="s">
        <v>239</v>
      </c>
      <c r="C9" s="790"/>
      <c r="D9" s="791"/>
      <c r="E9" s="791"/>
      <c r="F9" s="791"/>
      <c r="G9" s="791"/>
      <c r="H9" s="791"/>
      <c r="I9" s="792"/>
    </row>
    <row r="10" spans="2:10" ht="13.5" customHeight="1"/>
    <row r="11" spans="2:10" ht="24.95" customHeight="1">
      <c r="B11" s="54" t="s">
        <v>643</v>
      </c>
    </row>
    <row r="12" spans="2:10" ht="24.95" customHeight="1">
      <c r="B12" s="54" t="s">
        <v>644</v>
      </c>
    </row>
    <row r="13" spans="2:10">
      <c r="B13" s="54" t="s">
        <v>240</v>
      </c>
      <c r="H13" s="746" t="s">
        <v>630</v>
      </c>
      <c r="I13" s="747">
        <v>44486</v>
      </c>
      <c r="J13" s="54" t="s">
        <v>637</v>
      </c>
    </row>
    <row r="14" spans="2:10" ht="35.450000000000003" customHeight="1">
      <c r="B14" s="65" t="s">
        <v>287</v>
      </c>
      <c r="C14" s="65" t="s">
        <v>243</v>
      </c>
      <c r="D14" s="65" t="s">
        <v>287</v>
      </c>
      <c r="E14" s="74" t="s">
        <v>243</v>
      </c>
      <c r="F14" s="65" t="s">
        <v>287</v>
      </c>
      <c r="G14" s="74" t="s">
        <v>243</v>
      </c>
      <c r="H14" s="65" t="s">
        <v>287</v>
      </c>
      <c r="I14" s="74" t="s">
        <v>243</v>
      </c>
      <c r="J14" s="54" t="s">
        <v>638</v>
      </c>
    </row>
    <row r="15" spans="2:10" ht="52.5" customHeight="1">
      <c r="B15" s="748">
        <f>D15-1</f>
        <v>44472</v>
      </c>
      <c r="C15" s="75">
        <f>VLOOKUP(B15,検温記録表!$B$2:$C$200,2)</f>
        <v>0</v>
      </c>
      <c r="D15" s="748">
        <f>F15-1</f>
        <v>44473</v>
      </c>
      <c r="E15" s="75">
        <f>VLOOKUP(D15,検温記録表!$B$2:$C$200,2)</f>
        <v>0</v>
      </c>
      <c r="F15" s="748">
        <f>H15-1</f>
        <v>44474</v>
      </c>
      <c r="G15" s="75">
        <f>VLOOKUP(F15,検温記録表!$B$2:$C$200,2)</f>
        <v>0</v>
      </c>
      <c r="H15" s="748">
        <f>B16-1</f>
        <v>44475</v>
      </c>
      <c r="I15" s="75">
        <f>VLOOKUP(H15,検温記録表!$B$2:$C$200,2)</f>
        <v>0</v>
      </c>
      <c r="J15" s="54" t="s">
        <v>639</v>
      </c>
    </row>
    <row r="16" spans="2:10" ht="52.5" customHeight="1">
      <c r="B16" s="748">
        <f>D16-1</f>
        <v>44476</v>
      </c>
      <c r="C16" s="75">
        <f>VLOOKUP(B16,検温記録表!$B$2:$C$200,2)</f>
        <v>0</v>
      </c>
      <c r="D16" s="748">
        <f>F16-1</f>
        <v>44477</v>
      </c>
      <c r="E16" s="75">
        <f>VLOOKUP(D16,検温記録表!$B$2:$C$200,2)</f>
        <v>0</v>
      </c>
      <c r="F16" s="748">
        <f>H16-1</f>
        <v>44478</v>
      </c>
      <c r="G16" s="75">
        <f>VLOOKUP(F16,検温記録表!$B$2:$C$200,2)</f>
        <v>0</v>
      </c>
      <c r="H16" s="748">
        <f>B17-1</f>
        <v>44479</v>
      </c>
      <c r="I16" s="75">
        <f>VLOOKUP(H16,検温記録表!$B$2:$C$200,2)</f>
        <v>0</v>
      </c>
    </row>
    <row r="17" spans="2:9" ht="52.5" customHeight="1">
      <c r="B17" s="748">
        <f>D17-1</f>
        <v>44480</v>
      </c>
      <c r="C17" s="75">
        <f>VLOOKUP(B17,検温記録表!$B$2:$C$200,2)</f>
        <v>0</v>
      </c>
      <c r="D17" s="748">
        <f>F17-1</f>
        <v>44481</v>
      </c>
      <c r="E17" s="75">
        <f>VLOOKUP(D17,検温記録表!$B$2:$C$200,2)</f>
        <v>0</v>
      </c>
      <c r="F17" s="748">
        <f>H17-1</f>
        <v>44482</v>
      </c>
      <c r="G17" s="75">
        <f>VLOOKUP(F17,検温記録表!$B$2:$C$200,2)</f>
        <v>0</v>
      </c>
      <c r="H17" s="748">
        <f>B18-1</f>
        <v>44483</v>
      </c>
      <c r="I17" s="75">
        <f>VLOOKUP(H17,検温記録表!$B$2:$C$200,2)</f>
        <v>0</v>
      </c>
    </row>
    <row r="18" spans="2:9" ht="52.5" customHeight="1">
      <c r="B18" s="748">
        <f>D18-1</f>
        <v>44484</v>
      </c>
      <c r="C18" s="75">
        <f>VLOOKUP(B18,検温記録表!$B$2:$C$200,2)</f>
        <v>0</v>
      </c>
      <c r="D18" s="748">
        <f>F18-1</f>
        <v>44485</v>
      </c>
      <c r="E18" s="75">
        <f>VLOOKUP(D18,検温記録表!$B$2:$C$200,2)</f>
        <v>0</v>
      </c>
      <c r="F18" s="748">
        <f>I13</f>
        <v>44486</v>
      </c>
      <c r="G18" s="75">
        <f>VLOOKUP(F18,検温記録表!$B$2:$C$200,2)</f>
        <v>0</v>
      </c>
      <c r="H18" s="748">
        <f>F18+1</f>
        <v>44487</v>
      </c>
      <c r="I18" s="75">
        <f>VLOOKUP(H18,検温記録表!$B$2:$C$200,2)</f>
        <v>0</v>
      </c>
    </row>
    <row r="20" spans="2:9">
      <c r="B20" s="67" t="s">
        <v>245</v>
      </c>
    </row>
    <row r="21" spans="2:9" ht="28.5">
      <c r="B21" s="774" t="s">
        <v>246</v>
      </c>
      <c r="C21" s="775"/>
      <c r="D21" s="775"/>
      <c r="E21" s="775"/>
      <c r="F21" s="775"/>
      <c r="G21" s="775"/>
      <c r="H21" s="776"/>
      <c r="I21" s="56" t="s">
        <v>247</v>
      </c>
    </row>
    <row r="22" spans="2:9" ht="52.5" customHeight="1">
      <c r="B22" s="765" t="s">
        <v>288</v>
      </c>
      <c r="C22" s="766"/>
      <c r="D22" s="766"/>
      <c r="E22" s="766"/>
      <c r="F22" s="766"/>
      <c r="G22" s="766"/>
      <c r="H22" s="767"/>
      <c r="I22" s="66"/>
    </row>
    <row r="23" spans="2:9" ht="52.5" customHeight="1">
      <c r="B23" s="762" t="s">
        <v>298</v>
      </c>
      <c r="C23" s="763"/>
      <c r="D23" s="763"/>
      <c r="E23" s="763"/>
      <c r="F23" s="763"/>
      <c r="G23" s="763"/>
      <c r="H23" s="764"/>
      <c r="I23" s="66"/>
    </row>
    <row r="24" spans="2:9" ht="52.5" customHeight="1">
      <c r="B24" s="762" t="s">
        <v>299</v>
      </c>
      <c r="C24" s="763"/>
      <c r="D24" s="763"/>
      <c r="E24" s="763"/>
      <c r="F24" s="763"/>
      <c r="G24" s="763"/>
      <c r="H24" s="764"/>
      <c r="I24" s="66"/>
    </row>
    <row r="25" spans="2:9" ht="52.5" customHeight="1">
      <c r="B25" s="765" t="s">
        <v>300</v>
      </c>
      <c r="C25" s="766"/>
      <c r="D25" s="766"/>
      <c r="E25" s="766"/>
      <c r="F25" s="766"/>
      <c r="G25" s="766"/>
      <c r="H25" s="767"/>
      <c r="I25" s="66"/>
    </row>
    <row r="26" spans="2:9" ht="52.5" customHeight="1">
      <c r="B26" s="762" t="s">
        <v>301</v>
      </c>
      <c r="C26" s="763"/>
      <c r="D26" s="763"/>
      <c r="E26" s="763"/>
      <c r="F26" s="763"/>
      <c r="G26" s="763"/>
      <c r="H26" s="764"/>
      <c r="I26" s="66"/>
    </row>
    <row r="27" spans="2:9" ht="52.5" customHeight="1">
      <c r="B27" s="762" t="s">
        <v>302</v>
      </c>
      <c r="C27" s="763"/>
      <c r="D27" s="763"/>
      <c r="E27" s="763"/>
      <c r="F27" s="763"/>
      <c r="G27" s="763"/>
      <c r="H27" s="764"/>
      <c r="I27" s="66"/>
    </row>
    <row r="28" spans="2:9" ht="52.5" customHeight="1">
      <c r="B28" s="762" t="s">
        <v>303</v>
      </c>
      <c r="C28" s="763"/>
      <c r="D28" s="763"/>
      <c r="E28" s="763"/>
      <c r="F28" s="763"/>
      <c r="G28" s="763"/>
      <c r="H28" s="764"/>
      <c r="I28" s="66"/>
    </row>
    <row r="29" spans="2:9" ht="52.5" customHeight="1" thickBot="1">
      <c r="B29" s="762" t="s">
        <v>304</v>
      </c>
      <c r="C29" s="763"/>
      <c r="D29" s="763"/>
      <c r="E29" s="763"/>
      <c r="F29" s="763"/>
      <c r="G29" s="763"/>
      <c r="H29" s="764"/>
      <c r="I29" s="755"/>
    </row>
    <row r="30" spans="2:9" ht="31.5" customHeight="1">
      <c r="B30" s="758" t="s">
        <v>642</v>
      </c>
      <c r="C30" s="759"/>
      <c r="D30" s="759"/>
      <c r="E30" s="759"/>
      <c r="F30" s="759"/>
      <c r="G30" s="759"/>
      <c r="H30" s="759"/>
      <c r="I30" s="757" t="s">
        <v>641</v>
      </c>
    </row>
    <row r="31" spans="2:9" ht="67.7" customHeight="1" thickBot="1">
      <c r="B31" s="760"/>
      <c r="C31" s="761"/>
      <c r="D31" s="761"/>
      <c r="E31" s="761"/>
      <c r="F31" s="761"/>
      <c r="G31" s="761"/>
      <c r="H31" s="761"/>
      <c r="I31" s="756"/>
    </row>
    <row r="33" spans="3:9">
      <c r="C33" s="73" t="s">
        <v>251</v>
      </c>
      <c r="D33" s="173" t="s">
        <v>233</v>
      </c>
      <c r="E33" s="174" t="s">
        <v>234</v>
      </c>
      <c r="F33" s="174"/>
      <c r="G33" s="174" t="s">
        <v>235</v>
      </c>
      <c r="H33" s="174"/>
      <c r="I33" s="174" t="s">
        <v>236</v>
      </c>
    </row>
  </sheetData>
  <mergeCells count="18">
    <mergeCell ref="B23:H23"/>
    <mergeCell ref="B2:I2"/>
    <mergeCell ref="B3:I3"/>
    <mergeCell ref="B7:B8"/>
    <mergeCell ref="B21:H21"/>
    <mergeCell ref="B22:H22"/>
    <mergeCell ref="C6:E6"/>
    <mergeCell ref="C7:E8"/>
    <mergeCell ref="G7:I7"/>
    <mergeCell ref="G8:I8"/>
    <mergeCell ref="C9:I9"/>
    <mergeCell ref="B30:H31"/>
    <mergeCell ref="B24:H24"/>
    <mergeCell ref="B25:H25"/>
    <mergeCell ref="B26:H26"/>
    <mergeCell ref="B27:H27"/>
    <mergeCell ref="B28:H28"/>
    <mergeCell ref="B29:H29"/>
  </mergeCells>
  <phoneticPr fontId="3"/>
  <printOptions horizontalCentered="1"/>
  <pageMargins left="0.59055118110236227" right="0.59055118110236227" top="0.39370078740157483" bottom="0.39370078740157483" header="0.31496062992125984" footer="0.31496062992125984"/>
  <pageSetup paperSize="9" scale="57" orientation="portrait" r:id="rId1"/>
  <ignoredErrors>
    <ignoredError sqref="C15:C18 E15:E18 F18 H15:H18" formula="1"/>
  </ignoredError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0"/>
  <sheetViews>
    <sheetView showGridLines="0" showZeros="0" tabSelected="1" view="pageBreakPreview" zoomScale="70" zoomScaleNormal="70" zoomScaleSheetLayoutView="70" zoomScalePageLayoutView="60" workbookViewId="0"/>
  </sheetViews>
  <sheetFormatPr defaultColWidth="9.42578125" defaultRowHeight="22.5"/>
  <cols>
    <col min="1" max="1" width="1.85546875" style="54" customWidth="1"/>
    <col min="2" max="9" width="18.140625" style="54" customWidth="1"/>
    <col min="10" max="16384" width="9.42578125" style="54"/>
  </cols>
  <sheetData>
    <row r="1" spans="2:10" ht="20.45" customHeight="1">
      <c r="I1" s="55" t="s">
        <v>628</v>
      </c>
    </row>
    <row r="2" spans="2:10" ht="35.25">
      <c r="B2" s="768" t="s">
        <v>227</v>
      </c>
      <c r="C2" s="768"/>
      <c r="D2" s="768"/>
      <c r="E2" s="768"/>
      <c r="F2" s="768"/>
      <c r="G2" s="768"/>
      <c r="H2" s="768"/>
      <c r="I2" s="768"/>
    </row>
    <row r="3" spans="2:10" ht="134.44999999999999" customHeight="1">
      <c r="B3" s="769" t="s">
        <v>626</v>
      </c>
      <c r="C3" s="770"/>
      <c r="D3" s="770"/>
      <c r="E3" s="770"/>
      <c r="F3" s="770"/>
      <c r="G3" s="770"/>
      <c r="H3" s="770"/>
      <c r="I3" s="771"/>
    </row>
    <row r="4" spans="2:10" ht="12.75" customHeight="1"/>
    <row r="5" spans="2:10">
      <c r="B5" s="54" t="s">
        <v>228</v>
      </c>
    </row>
    <row r="6" spans="2:10" ht="53.25" customHeight="1">
      <c r="B6" s="56" t="s">
        <v>229</v>
      </c>
      <c r="C6" s="786"/>
      <c r="D6" s="787"/>
      <c r="E6" s="788"/>
      <c r="F6" s="57" t="s">
        <v>230</v>
      </c>
      <c r="G6" s="795"/>
      <c r="H6" s="796"/>
      <c r="I6" s="797"/>
    </row>
    <row r="7" spans="2:10" ht="53.25" customHeight="1">
      <c r="B7" s="58" t="s">
        <v>231</v>
      </c>
      <c r="C7" s="777"/>
      <c r="D7" s="778"/>
      <c r="E7" s="779"/>
      <c r="F7" s="59" t="s">
        <v>232</v>
      </c>
      <c r="G7" s="76" t="s">
        <v>632</v>
      </c>
      <c r="H7" s="60" t="s">
        <v>241</v>
      </c>
      <c r="I7" s="61" t="s">
        <v>242</v>
      </c>
    </row>
    <row r="8" spans="2:10" ht="46.5" customHeight="1">
      <c r="B8" s="772" t="s">
        <v>237</v>
      </c>
      <c r="C8" s="794"/>
      <c r="D8" s="781"/>
      <c r="E8" s="782"/>
      <c r="F8" s="62" t="s">
        <v>238</v>
      </c>
      <c r="G8" s="786"/>
      <c r="H8" s="787"/>
      <c r="I8" s="788"/>
    </row>
    <row r="9" spans="2:10" ht="46.5" customHeight="1">
      <c r="B9" s="773"/>
      <c r="C9" s="783"/>
      <c r="D9" s="784"/>
      <c r="E9" s="785"/>
      <c r="F9" s="63" t="s">
        <v>631</v>
      </c>
      <c r="G9" s="789"/>
      <c r="H9" s="787"/>
      <c r="I9" s="788"/>
    </row>
    <row r="10" spans="2:10" ht="65.45" customHeight="1">
      <c r="B10" s="64" t="s">
        <v>239</v>
      </c>
      <c r="C10" s="790"/>
      <c r="D10" s="791"/>
      <c r="E10" s="791"/>
      <c r="F10" s="791"/>
      <c r="G10" s="791"/>
      <c r="H10" s="791"/>
      <c r="I10" s="792"/>
    </row>
    <row r="11" spans="2:10" ht="13.5" customHeight="1"/>
    <row r="12" spans="2:10" ht="24.95" customHeight="1">
      <c r="B12" s="54" t="s">
        <v>643</v>
      </c>
    </row>
    <row r="13" spans="2:10" ht="24.95" customHeight="1">
      <c r="B13" s="54" t="s">
        <v>644</v>
      </c>
    </row>
    <row r="14" spans="2:10">
      <c r="B14" s="54" t="s">
        <v>240</v>
      </c>
      <c r="H14" s="746" t="s">
        <v>630</v>
      </c>
      <c r="I14" s="747">
        <v>44486</v>
      </c>
      <c r="J14" s="54" t="s">
        <v>637</v>
      </c>
    </row>
    <row r="15" spans="2:10" ht="35.450000000000003" customHeight="1">
      <c r="B15" s="65" t="s">
        <v>287</v>
      </c>
      <c r="C15" s="65" t="s">
        <v>243</v>
      </c>
      <c r="D15" s="65" t="s">
        <v>287</v>
      </c>
      <c r="E15" s="74" t="s">
        <v>243</v>
      </c>
      <c r="F15" s="65" t="s">
        <v>287</v>
      </c>
      <c r="G15" s="74" t="s">
        <v>243</v>
      </c>
      <c r="H15" s="65" t="s">
        <v>287</v>
      </c>
      <c r="I15" s="74" t="s">
        <v>243</v>
      </c>
      <c r="J15" s="54" t="s">
        <v>638</v>
      </c>
    </row>
    <row r="16" spans="2:10" ht="52.5" customHeight="1">
      <c r="B16" s="748">
        <f>D16-1</f>
        <v>44472</v>
      </c>
      <c r="C16" s="75">
        <f>VLOOKUP(B16,検温記録表!$B$2:$C$200,2)</f>
        <v>0</v>
      </c>
      <c r="D16" s="748">
        <f>F16-1</f>
        <v>44473</v>
      </c>
      <c r="E16" s="75">
        <f>VLOOKUP(D16,検温記録表!$B$2:$C$200,2)</f>
        <v>0</v>
      </c>
      <c r="F16" s="748">
        <f>H16-1</f>
        <v>44474</v>
      </c>
      <c r="G16" s="75">
        <f>VLOOKUP(F16,検温記録表!$B$2:$C$200,2)</f>
        <v>0</v>
      </c>
      <c r="H16" s="748">
        <f>B17-1</f>
        <v>44475</v>
      </c>
      <c r="I16" s="75">
        <f>VLOOKUP(H16,検温記録表!$B$2:$C$200,2)</f>
        <v>0</v>
      </c>
      <c r="J16" s="54" t="s">
        <v>639</v>
      </c>
    </row>
    <row r="17" spans="2:9" ht="52.5" customHeight="1">
      <c r="B17" s="748">
        <f>D17-1</f>
        <v>44476</v>
      </c>
      <c r="C17" s="75">
        <f>VLOOKUP(B17,検温記録表!$B$2:$C$200,2)</f>
        <v>0</v>
      </c>
      <c r="D17" s="748">
        <f>F17-1</f>
        <v>44477</v>
      </c>
      <c r="E17" s="75">
        <f>VLOOKUP(D17,検温記録表!$B$2:$C$200,2)</f>
        <v>0</v>
      </c>
      <c r="F17" s="748">
        <f>H17-1</f>
        <v>44478</v>
      </c>
      <c r="G17" s="75">
        <f>VLOOKUP(F17,検温記録表!$B$2:$C$200,2)</f>
        <v>0</v>
      </c>
      <c r="H17" s="748">
        <f>B18-1</f>
        <v>44479</v>
      </c>
      <c r="I17" s="75">
        <f>VLOOKUP(H17,検温記録表!$B$2:$C$200,2)</f>
        <v>0</v>
      </c>
    </row>
    <row r="18" spans="2:9" ht="52.5" customHeight="1">
      <c r="B18" s="748">
        <f>D18-1</f>
        <v>44480</v>
      </c>
      <c r="C18" s="75">
        <f>VLOOKUP(B18,検温記録表!$B$2:$C$200,2)</f>
        <v>0</v>
      </c>
      <c r="D18" s="748">
        <f>F18-1</f>
        <v>44481</v>
      </c>
      <c r="E18" s="75">
        <f>VLOOKUP(D18,検温記録表!$B$2:$C$200,2)</f>
        <v>0</v>
      </c>
      <c r="F18" s="748">
        <f>H18-1</f>
        <v>44482</v>
      </c>
      <c r="G18" s="75">
        <f>VLOOKUP(F18,検温記録表!$B$2:$C$200,2)</f>
        <v>0</v>
      </c>
      <c r="H18" s="748">
        <f>B19-1</f>
        <v>44483</v>
      </c>
      <c r="I18" s="75">
        <f>VLOOKUP(H18,検温記録表!$B$2:$C$200,2)</f>
        <v>0</v>
      </c>
    </row>
    <row r="19" spans="2:9" ht="52.5" customHeight="1">
      <c r="B19" s="748">
        <f>D19-1</f>
        <v>44484</v>
      </c>
      <c r="C19" s="75">
        <f>VLOOKUP(B19,検温記録表!$B$2:$C$200,2)</f>
        <v>0</v>
      </c>
      <c r="D19" s="748">
        <f>F19-1</f>
        <v>44485</v>
      </c>
      <c r="E19" s="75">
        <f>VLOOKUP(D19,検温記録表!$B$2:$C$200,2)</f>
        <v>0</v>
      </c>
      <c r="F19" s="748">
        <f>I14</f>
        <v>44486</v>
      </c>
      <c r="G19" s="75">
        <f>VLOOKUP(F19,検温記録表!$B$2:$C$200,2)</f>
        <v>0</v>
      </c>
      <c r="H19" s="748">
        <f>F19+1</f>
        <v>44487</v>
      </c>
      <c r="I19" s="75">
        <f>VLOOKUP(H19,検温記録表!$B$2:$C$200,2)</f>
        <v>0</v>
      </c>
    </row>
    <row r="21" spans="2:9">
      <c r="B21" s="54" t="s">
        <v>245</v>
      </c>
    </row>
    <row r="22" spans="2:9" ht="28.5">
      <c r="B22" s="774" t="s">
        <v>246</v>
      </c>
      <c r="C22" s="775"/>
      <c r="D22" s="775"/>
      <c r="E22" s="775"/>
      <c r="F22" s="775"/>
      <c r="G22" s="775"/>
      <c r="H22" s="776"/>
      <c r="I22" s="56" t="s">
        <v>247</v>
      </c>
    </row>
    <row r="23" spans="2:9" ht="52.5" customHeight="1">
      <c r="B23" s="765" t="s">
        <v>288</v>
      </c>
      <c r="C23" s="766"/>
      <c r="D23" s="766"/>
      <c r="E23" s="766"/>
      <c r="F23" s="766"/>
      <c r="G23" s="766"/>
      <c r="H23" s="767"/>
      <c r="I23" s="66"/>
    </row>
    <row r="24" spans="2:9" ht="52.5" customHeight="1">
      <c r="B24" s="762" t="s">
        <v>289</v>
      </c>
      <c r="C24" s="763"/>
      <c r="D24" s="763"/>
      <c r="E24" s="763"/>
      <c r="F24" s="763"/>
      <c r="G24" s="763"/>
      <c r="H24" s="764"/>
      <c r="I24" s="66"/>
    </row>
    <row r="25" spans="2:9" ht="52.5" customHeight="1">
      <c r="B25" s="762" t="s">
        <v>290</v>
      </c>
      <c r="C25" s="763"/>
      <c r="D25" s="763"/>
      <c r="E25" s="763"/>
      <c r="F25" s="763"/>
      <c r="G25" s="763"/>
      <c r="H25" s="764"/>
      <c r="I25" s="66"/>
    </row>
    <row r="26" spans="2:9" ht="52.5" customHeight="1">
      <c r="B26" s="765" t="s">
        <v>291</v>
      </c>
      <c r="C26" s="766"/>
      <c r="D26" s="766"/>
      <c r="E26" s="766"/>
      <c r="F26" s="766"/>
      <c r="G26" s="766"/>
      <c r="H26" s="767"/>
      <c r="I26" s="66"/>
    </row>
    <row r="27" spans="2:9" ht="52.5" customHeight="1">
      <c r="B27" s="762" t="s">
        <v>292</v>
      </c>
      <c r="C27" s="763"/>
      <c r="D27" s="763"/>
      <c r="E27" s="763"/>
      <c r="F27" s="763"/>
      <c r="G27" s="763"/>
      <c r="H27" s="764"/>
      <c r="I27" s="66"/>
    </row>
    <row r="28" spans="2:9" ht="52.5" customHeight="1">
      <c r="B28" s="762" t="s">
        <v>293</v>
      </c>
      <c r="C28" s="763"/>
      <c r="D28" s="763"/>
      <c r="E28" s="763"/>
      <c r="F28" s="763"/>
      <c r="G28" s="763"/>
      <c r="H28" s="764"/>
      <c r="I28" s="66"/>
    </row>
    <row r="29" spans="2:9" ht="52.5" customHeight="1">
      <c r="B29" s="762" t="s">
        <v>248</v>
      </c>
      <c r="C29" s="763"/>
      <c r="D29" s="763"/>
      <c r="E29" s="763"/>
      <c r="F29" s="763"/>
      <c r="G29" s="763"/>
      <c r="H29" s="764"/>
      <c r="I29" s="66"/>
    </row>
    <row r="30" spans="2:9" ht="52.5" customHeight="1" thickBot="1">
      <c r="B30" s="762" t="s">
        <v>294</v>
      </c>
      <c r="C30" s="763"/>
      <c r="D30" s="763"/>
      <c r="E30" s="763"/>
      <c r="F30" s="763"/>
      <c r="G30" s="763"/>
      <c r="H30" s="764"/>
      <c r="I30" s="66"/>
    </row>
    <row r="31" spans="2:9" ht="31.5" customHeight="1">
      <c r="B31" s="758" t="s">
        <v>295</v>
      </c>
      <c r="C31" s="759"/>
      <c r="D31" s="759"/>
      <c r="E31" s="759"/>
      <c r="F31" s="759"/>
      <c r="G31" s="759"/>
      <c r="H31" s="759"/>
      <c r="I31" s="757" t="s">
        <v>641</v>
      </c>
    </row>
    <row r="32" spans="2:9" ht="67.7" customHeight="1" thickBot="1">
      <c r="B32" s="760"/>
      <c r="C32" s="761"/>
      <c r="D32" s="761"/>
      <c r="E32" s="761"/>
      <c r="F32" s="761"/>
      <c r="G32" s="761"/>
      <c r="H32" s="761"/>
      <c r="I32" s="756"/>
    </row>
    <row r="34" spans="2:9">
      <c r="B34" s="54" t="s">
        <v>249</v>
      </c>
    </row>
    <row r="36" spans="2:9">
      <c r="B36" s="650" t="s">
        <v>250</v>
      </c>
      <c r="C36" s="650"/>
      <c r="D36" s="793"/>
      <c r="E36" s="793"/>
      <c r="F36" s="793"/>
      <c r="G36" s="793"/>
      <c r="H36" s="793"/>
      <c r="I36" s="793"/>
    </row>
    <row r="38" spans="2:9">
      <c r="B38" s="650" t="s">
        <v>238</v>
      </c>
      <c r="C38" s="650"/>
      <c r="D38" s="650"/>
      <c r="E38" s="650"/>
      <c r="F38" s="650" t="s">
        <v>296</v>
      </c>
      <c r="G38" s="650"/>
      <c r="H38" s="650"/>
      <c r="I38" s="650"/>
    </row>
    <row r="40" spans="2:9">
      <c r="C40" s="650" t="s">
        <v>251</v>
      </c>
      <c r="D40" s="173" t="s">
        <v>233</v>
      </c>
      <c r="E40" s="174" t="s">
        <v>234</v>
      </c>
      <c r="F40" s="174"/>
      <c r="G40" s="174" t="s">
        <v>235</v>
      </c>
      <c r="H40" s="174"/>
      <c r="I40" s="174" t="s">
        <v>236</v>
      </c>
    </row>
  </sheetData>
  <mergeCells count="21">
    <mergeCell ref="B2:I2"/>
    <mergeCell ref="B3:I3"/>
    <mergeCell ref="B8:B9"/>
    <mergeCell ref="B22:H22"/>
    <mergeCell ref="B23:H23"/>
    <mergeCell ref="C6:E6"/>
    <mergeCell ref="G8:I8"/>
    <mergeCell ref="C7:E7"/>
    <mergeCell ref="C8:E9"/>
    <mergeCell ref="G9:I9"/>
    <mergeCell ref="C10:I10"/>
    <mergeCell ref="G6:I6"/>
    <mergeCell ref="B24:H24"/>
    <mergeCell ref="B31:H32"/>
    <mergeCell ref="D36:I36"/>
    <mergeCell ref="B25:H25"/>
    <mergeCell ref="B26:H26"/>
    <mergeCell ref="B27:H27"/>
    <mergeCell ref="B28:H28"/>
    <mergeCell ref="B29:H29"/>
    <mergeCell ref="B30:H30"/>
  </mergeCells>
  <phoneticPr fontId="3"/>
  <printOptions horizontalCentered="1"/>
  <pageMargins left="0.59055118110236227" right="0.59055118110236227" top="0.39370078740157483" bottom="0.39370078740157483" header="0.31496062992125984" footer="0.31496062992125984"/>
  <pageSetup paperSize="9" scale="50" orientation="portrait"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showZeros="0" view="pageBreakPreview" zoomScale="70" zoomScaleNormal="70" zoomScaleSheetLayoutView="70" zoomScalePageLayoutView="60" workbookViewId="0">
      <selection activeCell="F9" sqref="F9"/>
    </sheetView>
  </sheetViews>
  <sheetFormatPr defaultColWidth="9.5703125" defaultRowHeight="19.5"/>
  <cols>
    <col min="1" max="1" width="3" style="465" customWidth="1"/>
    <col min="2" max="9" width="18.140625" style="465" customWidth="1"/>
    <col min="10" max="16384" width="9.5703125" style="465"/>
  </cols>
  <sheetData>
    <row r="1" spans="2:11" ht="20.45" customHeight="1">
      <c r="I1" s="466" t="s">
        <v>414</v>
      </c>
    </row>
    <row r="2" spans="2:11" ht="30">
      <c r="B2" s="801" t="s">
        <v>415</v>
      </c>
      <c r="C2" s="801"/>
      <c r="D2" s="801"/>
      <c r="E2" s="801"/>
      <c r="F2" s="801"/>
      <c r="G2" s="801"/>
      <c r="H2" s="801"/>
      <c r="I2" s="801"/>
    </row>
    <row r="3" spans="2:11" ht="134.44999999999999" customHeight="1">
      <c r="B3" s="802" t="s">
        <v>627</v>
      </c>
      <c r="C3" s="803"/>
      <c r="D3" s="803"/>
      <c r="E3" s="803"/>
      <c r="F3" s="803"/>
      <c r="G3" s="803"/>
      <c r="H3" s="803"/>
      <c r="I3" s="804"/>
    </row>
    <row r="4" spans="2:11" ht="12.6" customHeight="1"/>
    <row r="5" spans="2:11">
      <c r="B5" s="465" t="s">
        <v>228</v>
      </c>
    </row>
    <row r="6" spans="2:11" ht="53.1" customHeight="1">
      <c r="B6" s="467" t="s">
        <v>229</v>
      </c>
      <c r="C6" s="786"/>
      <c r="D6" s="787"/>
      <c r="E6" s="788"/>
      <c r="F6" s="57" t="s">
        <v>230</v>
      </c>
      <c r="G6" s="795"/>
      <c r="H6" s="796"/>
      <c r="I6" s="797"/>
    </row>
    <row r="7" spans="2:11" ht="53.1" customHeight="1">
      <c r="B7" s="58" t="s">
        <v>231</v>
      </c>
      <c r="C7" s="777"/>
      <c r="D7" s="778"/>
      <c r="E7" s="779"/>
      <c r="F7" s="59" t="s">
        <v>232</v>
      </c>
      <c r="G7" s="76" t="s">
        <v>632</v>
      </c>
      <c r="H7" s="60" t="s">
        <v>241</v>
      </c>
      <c r="I7" s="61" t="s">
        <v>242</v>
      </c>
    </row>
    <row r="8" spans="2:11" ht="46.5" customHeight="1">
      <c r="B8" s="772" t="s">
        <v>237</v>
      </c>
      <c r="C8" s="794"/>
      <c r="D8" s="781"/>
      <c r="E8" s="782"/>
      <c r="F8" s="62" t="s">
        <v>238</v>
      </c>
      <c r="G8" s="786"/>
      <c r="H8" s="787"/>
      <c r="I8" s="788"/>
    </row>
    <row r="9" spans="2:11" ht="46.5" customHeight="1">
      <c r="B9" s="773"/>
      <c r="C9" s="783"/>
      <c r="D9" s="784"/>
      <c r="E9" s="785"/>
      <c r="F9" s="63" t="s">
        <v>631</v>
      </c>
      <c r="G9" s="789"/>
      <c r="H9" s="787"/>
      <c r="I9" s="788"/>
    </row>
    <row r="10" spans="2:11" ht="65.45" customHeight="1">
      <c r="B10" s="64" t="s">
        <v>239</v>
      </c>
      <c r="C10" s="790"/>
      <c r="D10" s="791"/>
      <c r="E10" s="791"/>
      <c r="F10" s="791"/>
      <c r="G10" s="791"/>
      <c r="H10" s="791"/>
      <c r="I10" s="792"/>
    </row>
    <row r="11" spans="2:11" ht="13.5" customHeight="1"/>
    <row r="12" spans="2:11" s="54" customFormat="1" ht="24.95" customHeight="1">
      <c r="B12" s="54" t="s">
        <v>643</v>
      </c>
    </row>
    <row r="13" spans="2:11" s="54" customFormat="1" ht="24.95" customHeight="1">
      <c r="B13" s="54" t="s">
        <v>644</v>
      </c>
    </row>
    <row r="14" spans="2:11" ht="22.5">
      <c r="B14" s="54" t="s">
        <v>240</v>
      </c>
      <c r="C14" s="54"/>
      <c r="D14" s="54"/>
      <c r="E14" s="54"/>
      <c r="F14" s="54"/>
      <c r="G14" s="54"/>
      <c r="H14" s="746" t="s">
        <v>630</v>
      </c>
      <c r="I14" s="747">
        <v>44486</v>
      </c>
      <c r="J14" s="54" t="s">
        <v>637</v>
      </c>
      <c r="K14" s="54"/>
    </row>
    <row r="15" spans="2:11" ht="35.450000000000003" customHeight="1">
      <c r="B15" s="65" t="s">
        <v>287</v>
      </c>
      <c r="C15" s="65" t="s">
        <v>243</v>
      </c>
      <c r="D15" s="65" t="s">
        <v>287</v>
      </c>
      <c r="E15" s="74" t="s">
        <v>243</v>
      </c>
      <c r="F15" s="65" t="s">
        <v>287</v>
      </c>
      <c r="G15" s="74" t="s">
        <v>243</v>
      </c>
      <c r="H15" s="65" t="s">
        <v>287</v>
      </c>
      <c r="I15" s="74" t="s">
        <v>243</v>
      </c>
      <c r="J15" s="54" t="s">
        <v>638</v>
      </c>
      <c r="K15" s="54"/>
    </row>
    <row r="16" spans="2:11" ht="52.5" customHeight="1">
      <c r="B16" s="748">
        <f>D16-1</f>
        <v>44472</v>
      </c>
      <c r="C16" s="75">
        <f>VLOOKUP(B16,検温記録表!$B$2:$C$200,2)</f>
        <v>0</v>
      </c>
      <c r="D16" s="748">
        <f>F16-1</f>
        <v>44473</v>
      </c>
      <c r="E16" s="75">
        <f>VLOOKUP(D16,検温記録表!$B$2:$C$200,2)</f>
        <v>0</v>
      </c>
      <c r="F16" s="748">
        <f>H16-1</f>
        <v>44474</v>
      </c>
      <c r="G16" s="75">
        <f>VLOOKUP(F16,検温記録表!$B$2:$C$200,2)</f>
        <v>0</v>
      </c>
      <c r="H16" s="748">
        <f>B17-1</f>
        <v>44475</v>
      </c>
      <c r="I16" s="75">
        <f>VLOOKUP(H16,検温記録表!$B$2:$C$200,2)</f>
        <v>0</v>
      </c>
      <c r="J16" s="54" t="s">
        <v>639</v>
      </c>
      <c r="K16" s="54"/>
    </row>
    <row r="17" spans="2:9" ht="52.5" customHeight="1">
      <c r="B17" s="748">
        <f>D17-1</f>
        <v>44476</v>
      </c>
      <c r="C17" s="75">
        <f>VLOOKUP(B17,検温記録表!$B$2:$C$200,2)</f>
        <v>0</v>
      </c>
      <c r="D17" s="748">
        <f>F17-1</f>
        <v>44477</v>
      </c>
      <c r="E17" s="75">
        <f>VLOOKUP(D17,検温記録表!$B$2:$C$200,2)</f>
        <v>0</v>
      </c>
      <c r="F17" s="748">
        <f>H17-1</f>
        <v>44478</v>
      </c>
      <c r="G17" s="75">
        <f>VLOOKUP(F17,検温記録表!$B$2:$C$200,2)</f>
        <v>0</v>
      </c>
      <c r="H17" s="748">
        <f>B18-1</f>
        <v>44479</v>
      </c>
      <c r="I17" s="75">
        <f>VLOOKUP(H17,検温記録表!$B$2:$C$200,2)</f>
        <v>0</v>
      </c>
    </row>
    <row r="18" spans="2:9" ht="52.5" customHeight="1">
      <c r="B18" s="748">
        <f>D18-1</f>
        <v>44480</v>
      </c>
      <c r="C18" s="75">
        <f>VLOOKUP(B18,検温記録表!$B$2:$C$200,2)</f>
        <v>0</v>
      </c>
      <c r="D18" s="748">
        <f>F18-1</f>
        <v>44481</v>
      </c>
      <c r="E18" s="75">
        <f>VLOOKUP(D18,検温記録表!$B$2:$C$200,2)</f>
        <v>0</v>
      </c>
      <c r="F18" s="748">
        <f>H18-1</f>
        <v>44482</v>
      </c>
      <c r="G18" s="75">
        <f>VLOOKUP(F18,検温記録表!$B$2:$C$200,2)</f>
        <v>0</v>
      </c>
      <c r="H18" s="748">
        <f>B19-1</f>
        <v>44483</v>
      </c>
      <c r="I18" s="75">
        <f>VLOOKUP(H18,検温記録表!$B$2:$C$200,2)</f>
        <v>0</v>
      </c>
    </row>
    <row r="19" spans="2:9" ht="52.5" customHeight="1">
      <c r="B19" s="748">
        <f>D19-1</f>
        <v>44484</v>
      </c>
      <c r="C19" s="75">
        <f>VLOOKUP(B19,検温記録表!$B$2:$C$200,2)</f>
        <v>0</v>
      </c>
      <c r="D19" s="748">
        <f>F19-1</f>
        <v>44485</v>
      </c>
      <c r="E19" s="75">
        <f>VLOOKUP(D19,検温記録表!$B$2:$C$200,2)</f>
        <v>0</v>
      </c>
      <c r="F19" s="748">
        <f>I14</f>
        <v>44486</v>
      </c>
      <c r="G19" s="75">
        <f>VLOOKUP(F19,検温記録表!$B$2:$C$200,2)</f>
        <v>0</v>
      </c>
      <c r="H19" s="748">
        <f>F19+1</f>
        <v>44487</v>
      </c>
      <c r="I19" s="75">
        <f>VLOOKUP(H19,検温記録表!$B$2:$C$200,2)</f>
        <v>0</v>
      </c>
    </row>
    <row r="21" spans="2:9">
      <c r="B21" s="468" t="s">
        <v>245</v>
      </c>
    </row>
    <row r="22" spans="2:9" ht="24">
      <c r="B22" s="805" t="s">
        <v>246</v>
      </c>
      <c r="C22" s="806"/>
      <c r="D22" s="806"/>
      <c r="E22" s="806"/>
      <c r="F22" s="806"/>
      <c r="G22" s="806"/>
      <c r="H22" s="807"/>
      <c r="I22" s="467" t="s">
        <v>247</v>
      </c>
    </row>
    <row r="23" spans="2:9" ht="52.5" customHeight="1">
      <c r="B23" s="808" t="s">
        <v>416</v>
      </c>
      <c r="C23" s="809"/>
      <c r="D23" s="809"/>
      <c r="E23" s="809"/>
      <c r="F23" s="809"/>
      <c r="G23" s="809"/>
      <c r="H23" s="810"/>
      <c r="I23" s="469"/>
    </row>
    <row r="24" spans="2:9" ht="52.5" customHeight="1">
      <c r="B24" s="798" t="s">
        <v>417</v>
      </c>
      <c r="C24" s="799"/>
      <c r="D24" s="799"/>
      <c r="E24" s="799"/>
      <c r="F24" s="799"/>
      <c r="G24" s="799"/>
      <c r="H24" s="800"/>
      <c r="I24" s="469"/>
    </row>
    <row r="25" spans="2:9" ht="52.5" customHeight="1">
      <c r="B25" s="798" t="s">
        <v>418</v>
      </c>
      <c r="C25" s="799"/>
      <c r="D25" s="799"/>
      <c r="E25" s="799"/>
      <c r="F25" s="799"/>
      <c r="G25" s="799"/>
      <c r="H25" s="800"/>
      <c r="I25" s="469"/>
    </row>
    <row r="26" spans="2:9" ht="52.5" customHeight="1">
      <c r="B26" s="808" t="s">
        <v>419</v>
      </c>
      <c r="C26" s="809"/>
      <c r="D26" s="809"/>
      <c r="E26" s="809"/>
      <c r="F26" s="809"/>
      <c r="G26" s="809"/>
      <c r="H26" s="810"/>
      <c r="I26" s="469"/>
    </row>
    <row r="27" spans="2:9" ht="52.5" customHeight="1">
      <c r="B27" s="798" t="s">
        <v>420</v>
      </c>
      <c r="C27" s="799"/>
      <c r="D27" s="799"/>
      <c r="E27" s="799"/>
      <c r="F27" s="799"/>
      <c r="G27" s="799"/>
      <c r="H27" s="800"/>
      <c r="I27" s="469"/>
    </row>
    <row r="28" spans="2:9" ht="52.5" customHeight="1">
      <c r="B28" s="798" t="s">
        <v>421</v>
      </c>
      <c r="C28" s="799"/>
      <c r="D28" s="799"/>
      <c r="E28" s="799"/>
      <c r="F28" s="799"/>
      <c r="G28" s="799"/>
      <c r="H28" s="800"/>
      <c r="I28" s="469"/>
    </row>
    <row r="29" spans="2:9" ht="52.5" customHeight="1">
      <c r="B29" s="798" t="s">
        <v>422</v>
      </c>
      <c r="C29" s="799"/>
      <c r="D29" s="799"/>
      <c r="E29" s="799"/>
      <c r="F29" s="799"/>
      <c r="G29" s="799"/>
      <c r="H29" s="800"/>
      <c r="I29" s="469"/>
    </row>
    <row r="30" spans="2:9" ht="52.5" customHeight="1" thickBot="1">
      <c r="B30" s="798" t="s">
        <v>423</v>
      </c>
      <c r="C30" s="799"/>
      <c r="D30" s="799"/>
      <c r="E30" s="799"/>
      <c r="F30" s="799"/>
      <c r="G30" s="799"/>
      <c r="H30" s="800"/>
      <c r="I30" s="469"/>
    </row>
    <row r="31" spans="2:9" ht="31.5" customHeight="1">
      <c r="B31" s="811" t="s">
        <v>295</v>
      </c>
      <c r="C31" s="812"/>
      <c r="D31" s="812"/>
      <c r="E31" s="812"/>
      <c r="F31" s="812"/>
      <c r="G31" s="812"/>
      <c r="H31" s="812"/>
      <c r="I31" s="757" t="s">
        <v>641</v>
      </c>
    </row>
    <row r="32" spans="2:9" ht="67.7" customHeight="1" thickBot="1">
      <c r="B32" s="813"/>
      <c r="C32" s="814"/>
      <c r="D32" s="814"/>
      <c r="E32" s="814"/>
      <c r="F32" s="814"/>
      <c r="G32" s="814"/>
      <c r="H32" s="814"/>
      <c r="I32" s="756"/>
    </row>
    <row r="34" spans="2:9">
      <c r="B34" s="465" t="s">
        <v>249</v>
      </c>
    </row>
    <row r="36" spans="2:9">
      <c r="B36" s="470" t="s">
        <v>250</v>
      </c>
      <c r="C36" s="470"/>
      <c r="D36" s="815"/>
      <c r="E36" s="815"/>
      <c r="F36" s="815"/>
      <c r="G36" s="815"/>
      <c r="H36" s="815"/>
      <c r="I36" s="815"/>
    </row>
    <row r="38" spans="2:9">
      <c r="B38" s="470" t="s">
        <v>238</v>
      </c>
      <c r="C38" s="470"/>
      <c r="D38" s="471"/>
      <c r="E38" s="471"/>
      <c r="F38" s="470" t="s">
        <v>424</v>
      </c>
      <c r="G38" s="470"/>
      <c r="H38" s="471"/>
      <c r="I38" s="471"/>
    </row>
    <row r="40" spans="2:9">
      <c r="C40" s="470" t="s">
        <v>251</v>
      </c>
      <c r="D40" s="472" t="s">
        <v>233</v>
      </c>
      <c r="E40" s="473" t="s">
        <v>234</v>
      </c>
      <c r="F40" s="473"/>
      <c r="G40" s="473" t="s">
        <v>235</v>
      </c>
      <c r="H40" s="473"/>
      <c r="I40" s="473" t="s">
        <v>236</v>
      </c>
    </row>
  </sheetData>
  <mergeCells count="21">
    <mergeCell ref="B31:H32"/>
    <mergeCell ref="D36:I36"/>
    <mergeCell ref="B25:H25"/>
    <mergeCell ref="B26:H26"/>
    <mergeCell ref="B27:H27"/>
    <mergeCell ref="B28:H28"/>
    <mergeCell ref="B29:H29"/>
    <mergeCell ref="B30:H30"/>
    <mergeCell ref="B24:H24"/>
    <mergeCell ref="B2:I2"/>
    <mergeCell ref="B3:I3"/>
    <mergeCell ref="B8:B9"/>
    <mergeCell ref="B22:H22"/>
    <mergeCell ref="B23:H23"/>
    <mergeCell ref="C7:E7"/>
    <mergeCell ref="C8:E9"/>
    <mergeCell ref="G8:I8"/>
    <mergeCell ref="G9:I9"/>
    <mergeCell ref="C10:I10"/>
    <mergeCell ref="C6:E6"/>
    <mergeCell ref="G6:I6"/>
  </mergeCells>
  <phoneticPr fontId="32"/>
  <printOptions horizontalCentered="1"/>
  <pageMargins left="0.59055118110236227" right="0.59055118110236227" top="0.39370078740157483" bottom="0.39370078740157483" header="0.31496062992125984" footer="0.11811023622047245"/>
  <pageSetup paperSize="9" scale="52" firstPageNumber="5" orientation="portrait" useFirstPageNumber="1" r:id="rId1"/>
  <ignoredErrors>
    <ignoredError sqref="C16:C19 E16:E18 H16:H19 F19" formula="1"/>
  </ignoredError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0"/>
  <sheetViews>
    <sheetView showGridLines="0" view="pageBreakPreview" zoomScale="80" zoomScaleNormal="69" zoomScaleSheetLayoutView="80" zoomScalePageLayoutView="69" workbookViewId="0">
      <selection activeCell="F2" sqref="F2"/>
    </sheetView>
  </sheetViews>
  <sheetFormatPr defaultColWidth="14.42578125" defaultRowHeight="14.25"/>
  <cols>
    <col min="1" max="1" width="2.140625" style="47" customWidth="1"/>
    <col min="2" max="2" width="19.140625" style="47" customWidth="1"/>
    <col min="3" max="3" width="3.42578125" style="71" customWidth="1"/>
    <col min="4" max="4" width="137" style="51" customWidth="1"/>
    <col min="5" max="5" width="10.42578125" style="47" customWidth="1"/>
    <col min="6" max="6" width="25.42578125" style="47" customWidth="1"/>
    <col min="7" max="13" width="40.42578125" style="47" customWidth="1"/>
    <col min="14" max="16384" width="14.42578125" style="47"/>
  </cols>
  <sheetData>
    <row r="1" spans="2:6" ht="25.5" customHeight="1">
      <c r="B1" s="560" t="s">
        <v>329</v>
      </c>
      <c r="C1" s="561"/>
      <c r="D1" s="46"/>
      <c r="E1" s="46"/>
      <c r="F1" s="46"/>
    </row>
    <row r="2" spans="2:6" ht="25.5" customHeight="1">
      <c r="B2" s="816" t="s">
        <v>633</v>
      </c>
      <c r="C2" s="816"/>
      <c r="D2" s="754" t="s">
        <v>640</v>
      </c>
      <c r="E2" s="749" t="s">
        <v>634</v>
      </c>
      <c r="F2" s="750">
        <f>'CS(関係者用)'!I13</f>
        <v>44486</v>
      </c>
    </row>
    <row r="3" spans="2:6" ht="18" customHeight="1" thickBot="1">
      <c r="B3" s="563"/>
      <c r="C3" s="564"/>
      <c r="D3" s="46"/>
      <c r="E3" s="46"/>
      <c r="F3" s="46"/>
    </row>
    <row r="4" spans="2:6" ht="23.45" customHeight="1" thickBot="1">
      <c r="B4" s="405" t="s">
        <v>1</v>
      </c>
      <c r="C4" s="820" t="s">
        <v>0</v>
      </c>
      <c r="D4" s="821"/>
      <c r="E4" s="406" t="s">
        <v>24</v>
      </c>
      <c r="F4" s="407" t="s">
        <v>25</v>
      </c>
    </row>
    <row r="5" spans="2:6" ht="23.45" customHeight="1">
      <c r="B5" s="822" t="s">
        <v>40</v>
      </c>
      <c r="C5" s="828" t="s">
        <v>54</v>
      </c>
      <c r="D5" s="829"/>
      <c r="E5" s="565"/>
      <c r="F5" s="566"/>
    </row>
    <row r="6" spans="2:6" ht="23.45" customHeight="1">
      <c r="B6" s="823"/>
      <c r="C6" s="567" t="s">
        <v>33</v>
      </c>
      <c r="D6" s="49" t="s">
        <v>317</v>
      </c>
      <c r="E6" s="190"/>
      <c r="F6" s="568"/>
    </row>
    <row r="7" spans="2:6" ht="23.45" customHeight="1">
      <c r="B7" s="823"/>
      <c r="C7" s="569" t="s">
        <v>34</v>
      </c>
      <c r="D7" s="570" t="s">
        <v>35</v>
      </c>
      <c r="E7" s="571"/>
      <c r="F7" s="568"/>
    </row>
    <row r="8" spans="2:6" ht="126">
      <c r="B8" s="823"/>
      <c r="C8" s="567" t="s">
        <v>60</v>
      </c>
      <c r="D8" s="572" t="s">
        <v>320</v>
      </c>
      <c r="E8" s="571"/>
      <c r="F8" s="568"/>
    </row>
    <row r="9" spans="2:6" ht="23.45" customHeight="1">
      <c r="B9" s="823"/>
      <c r="C9" s="567" t="s">
        <v>58</v>
      </c>
      <c r="D9" s="49" t="s">
        <v>43</v>
      </c>
      <c r="E9" s="571"/>
      <c r="F9" s="568"/>
    </row>
    <row r="10" spans="2:6" ht="23.45" customHeight="1">
      <c r="B10" s="823"/>
      <c r="C10" s="567" t="s">
        <v>55</v>
      </c>
      <c r="D10" s="49" t="s">
        <v>256</v>
      </c>
      <c r="E10" s="571"/>
      <c r="F10" s="568"/>
    </row>
    <row r="11" spans="2:6" ht="23.45" customHeight="1">
      <c r="B11" s="823"/>
      <c r="C11" s="567" t="s">
        <v>59</v>
      </c>
      <c r="D11" s="48" t="s">
        <v>257</v>
      </c>
      <c r="E11" s="571"/>
      <c r="F11" s="568"/>
    </row>
    <row r="12" spans="2:6" ht="23.45" customHeight="1">
      <c r="B12" s="823"/>
      <c r="C12" s="567" t="s">
        <v>116</v>
      </c>
      <c r="D12" s="573" t="s">
        <v>321</v>
      </c>
      <c r="E12" s="571"/>
      <c r="F12" s="568"/>
    </row>
    <row r="13" spans="2:6" ht="47.25">
      <c r="B13" s="824"/>
      <c r="C13" s="569" t="s">
        <v>56</v>
      </c>
      <c r="D13" s="574" t="s">
        <v>322</v>
      </c>
      <c r="E13" s="190"/>
      <c r="F13" s="568"/>
    </row>
    <row r="14" spans="2:6" ht="15.75">
      <c r="B14" s="824"/>
      <c r="C14" s="569" t="s">
        <v>148</v>
      </c>
      <c r="D14" s="575" t="s">
        <v>36</v>
      </c>
      <c r="E14" s="190"/>
      <c r="F14" s="568"/>
    </row>
    <row r="15" spans="2:6" ht="23.45" customHeight="1">
      <c r="B15" s="824"/>
      <c r="C15" s="569" t="s">
        <v>37</v>
      </c>
      <c r="D15" s="575" t="s">
        <v>21</v>
      </c>
      <c r="E15" s="190"/>
      <c r="F15" s="568"/>
    </row>
    <row r="16" spans="2:6" ht="35.1" customHeight="1">
      <c r="B16" s="824"/>
      <c r="C16" s="569" t="s">
        <v>119</v>
      </c>
      <c r="D16" s="740" t="s">
        <v>620</v>
      </c>
      <c r="E16" s="190"/>
      <c r="F16" s="568"/>
    </row>
    <row r="17" spans="2:6" ht="23.45" customHeight="1">
      <c r="B17" s="824"/>
      <c r="C17" s="569" t="s">
        <v>120</v>
      </c>
      <c r="D17" s="576" t="s">
        <v>29</v>
      </c>
      <c r="E17" s="190"/>
      <c r="F17" s="568"/>
    </row>
    <row r="18" spans="2:6" ht="23.45" customHeight="1">
      <c r="B18" s="824"/>
      <c r="C18" s="569" t="s">
        <v>121</v>
      </c>
      <c r="D18" s="576" t="s">
        <v>152</v>
      </c>
      <c r="E18" s="571"/>
      <c r="F18" s="568"/>
    </row>
    <row r="19" spans="2:6" ht="23.45" customHeight="1">
      <c r="B19" s="824"/>
      <c r="C19" s="569" t="s">
        <v>38</v>
      </c>
      <c r="D19" s="576" t="s">
        <v>323</v>
      </c>
      <c r="E19" s="571"/>
      <c r="F19" s="568"/>
    </row>
    <row r="20" spans="2:6" ht="23.45" customHeight="1">
      <c r="B20" s="824"/>
      <c r="C20" s="569" t="s">
        <v>122</v>
      </c>
      <c r="D20" s="576" t="s">
        <v>318</v>
      </c>
      <c r="E20" s="571"/>
      <c r="F20" s="568"/>
    </row>
    <row r="21" spans="2:6" ht="23.45" customHeight="1">
      <c r="B21" s="824"/>
      <c r="C21" s="569" t="s">
        <v>123</v>
      </c>
      <c r="D21" s="577" t="s">
        <v>63</v>
      </c>
      <c r="E21" s="571"/>
      <c r="F21" s="568"/>
    </row>
    <row r="22" spans="2:6" ht="23.45" customHeight="1">
      <c r="B22" s="824"/>
      <c r="C22" s="569" t="s">
        <v>124</v>
      </c>
      <c r="D22" s="580" t="s">
        <v>64</v>
      </c>
      <c r="E22" s="571"/>
      <c r="F22" s="568"/>
    </row>
    <row r="23" spans="2:6" ht="23.45" customHeight="1">
      <c r="B23" s="824"/>
      <c r="C23" s="569" t="s">
        <v>564</v>
      </c>
      <c r="D23" s="580" t="s">
        <v>565</v>
      </c>
      <c r="E23" s="571"/>
      <c r="F23" s="568"/>
    </row>
    <row r="24" spans="2:6" ht="23.45" customHeight="1">
      <c r="B24" s="824"/>
      <c r="C24" s="581" t="s">
        <v>125</v>
      </c>
      <c r="D24" s="582"/>
      <c r="E24" s="583"/>
      <c r="F24" s="584"/>
    </row>
    <row r="25" spans="2:6" ht="23.45" customHeight="1">
      <c r="B25" s="824"/>
      <c r="C25" s="585" t="s">
        <v>33</v>
      </c>
      <c r="D25" s="586" t="s">
        <v>51</v>
      </c>
      <c r="E25" s="571"/>
      <c r="F25" s="568"/>
    </row>
    <row r="26" spans="2:6" ht="23.45" customHeight="1">
      <c r="B26" s="824"/>
      <c r="C26" s="585" t="s">
        <v>34</v>
      </c>
      <c r="D26" s="587" t="s">
        <v>126</v>
      </c>
      <c r="E26" s="571"/>
      <c r="F26" s="568"/>
    </row>
    <row r="27" spans="2:6" ht="23.45" customHeight="1">
      <c r="B27" s="824"/>
      <c r="C27" s="585" t="s">
        <v>60</v>
      </c>
      <c r="D27" s="587" t="s">
        <v>52</v>
      </c>
      <c r="E27" s="571"/>
      <c r="F27" s="568"/>
    </row>
    <row r="28" spans="2:6" ht="23.45" customHeight="1">
      <c r="B28" s="824"/>
      <c r="C28" s="585" t="s">
        <v>58</v>
      </c>
      <c r="D28" s="587" t="s">
        <v>53</v>
      </c>
      <c r="E28" s="571"/>
      <c r="F28" s="568"/>
    </row>
    <row r="29" spans="2:6" ht="23.45" customHeight="1">
      <c r="B29" s="824"/>
      <c r="C29" s="585" t="s">
        <v>55</v>
      </c>
      <c r="D29" s="587" t="s">
        <v>150</v>
      </c>
      <c r="E29" s="571"/>
      <c r="F29" s="568"/>
    </row>
    <row r="30" spans="2:6" ht="23.45" customHeight="1">
      <c r="B30" s="824"/>
      <c r="C30" s="651" t="s">
        <v>127</v>
      </c>
      <c r="D30" s="652"/>
      <c r="E30" s="583"/>
      <c r="F30" s="588"/>
    </row>
    <row r="31" spans="2:6" ht="23.45" customHeight="1">
      <c r="B31" s="824"/>
      <c r="C31" s="569" t="s">
        <v>33</v>
      </c>
      <c r="D31" s="49" t="s">
        <v>45</v>
      </c>
      <c r="E31" s="190"/>
      <c r="F31" s="589"/>
    </row>
    <row r="32" spans="2:6" ht="23.45" customHeight="1">
      <c r="B32" s="824"/>
      <c r="C32" s="569" t="s">
        <v>34</v>
      </c>
      <c r="D32" s="49" t="s">
        <v>261</v>
      </c>
      <c r="E32" s="190"/>
      <c r="F32" s="589"/>
    </row>
    <row r="33" spans="2:6" ht="78.75">
      <c r="B33" s="825"/>
      <c r="C33" s="585" t="s">
        <v>60</v>
      </c>
      <c r="D33" s="590" t="s">
        <v>260</v>
      </c>
      <c r="E33" s="191"/>
      <c r="F33" s="591"/>
    </row>
    <row r="34" spans="2:6" ht="31.5">
      <c r="B34" s="825"/>
      <c r="C34" s="585" t="s">
        <v>480</v>
      </c>
      <c r="D34" s="592" t="s">
        <v>151</v>
      </c>
      <c r="E34" s="191"/>
      <c r="F34" s="591"/>
    </row>
    <row r="35" spans="2:6" ht="23.45" customHeight="1">
      <c r="B35" s="825"/>
      <c r="C35" s="585" t="s">
        <v>481</v>
      </c>
      <c r="D35" s="44" t="s">
        <v>259</v>
      </c>
      <c r="E35" s="191"/>
      <c r="F35" s="591"/>
    </row>
    <row r="36" spans="2:6" ht="23.45" customHeight="1">
      <c r="B36" s="825"/>
      <c r="C36" s="585" t="s">
        <v>482</v>
      </c>
      <c r="D36" s="445" t="s">
        <v>563</v>
      </c>
      <c r="E36" s="191"/>
      <c r="F36" s="591"/>
    </row>
    <row r="37" spans="2:6" ht="23.45" customHeight="1">
      <c r="B37" s="825"/>
      <c r="C37" s="585" t="s">
        <v>483</v>
      </c>
      <c r="D37" s="593" t="s">
        <v>211</v>
      </c>
      <c r="E37" s="191"/>
      <c r="F37" s="591"/>
    </row>
    <row r="38" spans="2:6" ht="23.45" customHeight="1">
      <c r="B38" s="825"/>
      <c r="C38" s="585" t="s">
        <v>484</v>
      </c>
      <c r="D38" s="49" t="s">
        <v>258</v>
      </c>
      <c r="E38" s="191"/>
      <c r="F38" s="591"/>
    </row>
    <row r="39" spans="2:6" ht="23.45" customHeight="1">
      <c r="B39" s="826"/>
      <c r="C39" s="594" t="s">
        <v>128</v>
      </c>
      <c r="D39" s="582"/>
      <c r="E39" s="595"/>
      <c r="F39" s="596"/>
    </row>
    <row r="40" spans="2:6" ht="23.45" customHeight="1">
      <c r="B40" s="826"/>
      <c r="C40" s="597" t="s">
        <v>474</v>
      </c>
      <c r="D40" s="598" t="s">
        <v>153</v>
      </c>
      <c r="E40" s="191"/>
      <c r="F40" s="591"/>
    </row>
    <row r="41" spans="2:6" ht="48" thickBot="1">
      <c r="B41" s="827"/>
      <c r="C41" s="599" t="s">
        <v>472</v>
      </c>
      <c r="D41" s="600" t="s">
        <v>154</v>
      </c>
      <c r="E41" s="601"/>
      <c r="F41" s="602"/>
    </row>
    <row r="42" spans="2:6" ht="23.45" customHeight="1">
      <c r="B42" s="743" t="s">
        <v>20</v>
      </c>
      <c r="C42" s="830" t="s">
        <v>129</v>
      </c>
      <c r="D42" s="831"/>
      <c r="E42" s="603"/>
      <c r="F42" s="604"/>
    </row>
    <row r="43" spans="2:6" ht="23.45" customHeight="1">
      <c r="B43" s="744"/>
      <c r="C43" s="605" t="s">
        <v>33</v>
      </c>
      <c r="D43" s="427" t="s">
        <v>27</v>
      </c>
      <c r="E43" s="578"/>
      <c r="F43" s="606"/>
    </row>
    <row r="44" spans="2:6" ht="23.45" customHeight="1">
      <c r="B44" s="744"/>
      <c r="C44" s="605" t="s">
        <v>34</v>
      </c>
      <c r="D44" s="607" t="s">
        <v>30</v>
      </c>
      <c r="E44" s="578"/>
      <c r="F44" s="606"/>
    </row>
    <row r="45" spans="2:6" ht="33" customHeight="1">
      <c r="B45" s="744"/>
      <c r="C45" s="605" t="s">
        <v>60</v>
      </c>
      <c r="D45" s="741" t="s">
        <v>621</v>
      </c>
      <c r="E45" s="578"/>
      <c r="F45" s="606"/>
    </row>
    <row r="46" spans="2:6" ht="23.45" customHeight="1">
      <c r="B46" s="744"/>
      <c r="C46" s="605" t="s">
        <v>58</v>
      </c>
      <c r="D46" s="48" t="s">
        <v>130</v>
      </c>
      <c r="E46" s="578"/>
      <c r="F46" s="606"/>
    </row>
    <row r="47" spans="2:6" ht="23.45" customHeight="1">
      <c r="B47" s="744"/>
      <c r="C47" s="605" t="s">
        <v>55</v>
      </c>
      <c r="D47" s="573" t="s">
        <v>62</v>
      </c>
      <c r="E47" s="578"/>
      <c r="F47" s="606"/>
    </row>
    <row r="48" spans="2:6" ht="23.45" customHeight="1">
      <c r="B48" s="744"/>
      <c r="C48" s="605" t="s">
        <v>59</v>
      </c>
      <c r="D48" s="573" t="s">
        <v>26</v>
      </c>
      <c r="E48" s="578"/>
      <c r="F48" s="606"/>
    </row>
    <row r="49" spans="2:6" ht="23.45" customHeight="1">
      <c r="B49" s="744"/>
      <c r="C49" s="605" t="s">
        <v>116</v>
      </c>
      <c r="D49" s="48" t="s">
        <v>22</v>
      </c>
      <c r="E49" s="578"/>
      <c r="F49" s="606"/>
    </row>
    <row r="50" spans="2:6" ht="23.45" customHeight="1">
      <c r="B50" s="744"/>
      <c r="C50" s="605" t="s">
        <v>56</v>
      </c>
      <c r="D50" s="46" t="s">
        <v>46</v>
      </c>
      <c r="E50" s="578"/>
      <c r="F50" s="606"/>
    </row>
    <row r="51" spans="2:6" ht="23.45" customHeight="1">
      <c r="B51" s="744"/>
      <c r="C51" s="605" t="s">
        <v>148</v>
      </c>
      <c r="D51" s="608" t="s">
        <v>23</v>
      </c>
      <c r="E51" s="578"/>
      <c r="F51" s="606"/>
    </row>
    <row r="52" spans="2:6" ht="23.45" customHeight="1" thickBot="1">
      <c r="B52" s="744"/>
      <c r="C52" s="609" t="s">
        <v>37</v>
      </c>
      <c r="D52" s="430" t="s">
        <v>28</v>
      </c>
      <c r="E52" s="578"/>
      <c r="F52" s="606"/>
    </row>
    <row r="53" spans="2:6" ht="23.45" customHeight="1">
      <c r="B53" s="743" t="s">
        <v>20</v>
      </c>
      <c r="C53" s="610" t="s">
        <v>324</v>
      </c>
      <c r="D53" s="582"/>
      <c r="E53" s="611"/>
      <c r="F53" s="612"/>
    </row>
    <row r="54" spans="2:6" ht="23.45" customHeight="1">
      <c r="B54" s="745"/>
      <c r="C54" s="613" t="s">
        <v>33</v>
      </c>
      <c r="D54" s="416" t="s">
        <v>618</v>
      </c>
      <c r="E54" s="614"/>
      <c r="F54" s="579"/>
    </row>
    <row r="55" spans="2:6" ht="23.45" customHeight="1">
      <c r="B55" s="745"/>
      <c r="C55" s="615" t="s">
        <v>34</v>
      </c>
      <c r="D55" s="616" t="s">
        <v>32</v>
      </c>
      <c r="E55" s="614"/>
      <c r="F55" s="617"/>
    </row>
    <row r="56" spans="2:6" ht="23.45" customHeight="1">
      <c r="B56" s="745"/>
      <c r="C56" s="615" t="s">
        <v>60</v>
      </c>
      <c r="D56" s="618" t="s">
        <v>131</v>
      </c>
      <c r="E56" s="614"/>
      <c r="F56" s="617"/>
    </row>
    <row r="57" spans="2:6" ht="23.45" customHeight="1">
      <c r="B57" s="745"/>
      <c r="C57" s="615" t="s">
        <v>58</v>
      </c>
      <c r="D57" s="416" t="s">
        <v>133</v>
      </c>
      <c r="E57" s="614"/>
      <c r="F57" s="617"/>
    </row>
    <row r="58" spans="2:6" ht="23.45" customHeight="1">
      <c r="B58" s="745"/>
      <c r="C58" s="613" t="s">
        <v>55</v>
      </c>
      <c r="D58" s="619" t="s">
        <v>31</v>
      </c>
      <c r="E58" s="614"/>
      <c r="F58" s="617"/>
    </row>
    <row r="59" spans="2:6" ht="23.45" customHeight="1">
      <c r="B59" s="745"/>
      <c r="C59" s="613" t="s">
        <v>59</v>
      </c>
      <c r="D59" s="439" t="s">
        <v>315</v>
      </c>
      <c r="E59" s="614"/>
      <c r="F59" s="617"/>
    </row>
    <row r="60" spans="2:6" ht="23.45" customHeight="1">
      <c r="B60" s="745"/>
      <c r="C60" s="613" t="s">
        <v>116</v>
      </c>
      <c r="D60" s="416" t="s">
        <v>325</v>
      </c>
      <c r="E60" s="614"/>
      <c r="F60" s="617"/>
    </row>
    <row r="61" spans="2:6" ht="23.45" customHeight="1">
      <c r="B61" s="745"/>
      <c r="C61" s="613" t="s">
        <v>56</v>
      </c>
      <c r="D61" s="416" t="s">
        <v>136</v>
      </c>
      <c r="E61" s="614"/>
      <c r="F61" s="617"/>
    </row>
    <row r="62" spans="2:6" ht="23.45" customHeight="1">
      <c r="B62" s="745"/>
      <c r="C62" s="613" t="s">
        <v>148</v>
      </c>
      <c r="D62" s="620" t="s">
        <v>314</v>
      </c>
      <c r="E62" s="621"/>
      <c r="F62" s="579"/>
    </row>
    <row r="63" spans="2:6" ht="23.45" customHeight="1">
      <c r="B63" s="745"/>
      <c r="C63" s="610" t="s">
        <v>212</v>
      </c>
      <c r="D63" s="582"/>
      <c r="E63" s="622"/>
      <c r="F63" s="623"/>
    </row>
    <row r="64" spans="2:6" ht="23.45" customHeight="1">
      <c r="B64" s="745"/>
      <c r="C64" s="613" t="s">
        <v>485</v>
      </c>
      <c r="D64" s="416" t="s">
        <v>617</v>
      </c>
      <c r="E64" s="614"/>
      <c r="F64" s="579"/>
    </row>
    <row r="65" spans="2:6" ht="23.45" customHeight="1">
      <c r="B65" s="745"/>
      <c r="C65" s="613" t="s">
        <v>486</v>
      </c>
      <c r="D65" s="438" t="s">
        <v>487</v>
      </c>
      <c r="E65" s="442"/>
      <c r="F65" s="624"/>
    </row>
    <row r="66" spans="2:6" ht="23.45" customHeight="1">
      <c r="B66" s="745"/>
      <c r="C66" s="615" t="s">
        <v>488</v>
      </c>
      <c r="D66" s="438" t="s">
        <v>44</v>
      </c>
      <c r="E66" s="442"/>
      <c r="F66" s="624"/>
    </row>
    <row r="67" spans="2:6" ht="23.45" customHeight="1" thickBot="1">
      <c r="B67" s="745"/>
      <c r="C67" s="613" t="s">
        <v>489</v>
      </c>
      <c r="D67" s="616" t="s">
        <v>255</v>
      </c>
      <c r="E67" s="442"/>
      <c r="F67" s="625"/>
    </row>
    <row r="68" spans="2:6" ht="23.45" customHeight="1">
      <c r="B68" s="817" t="s">
        <v>19</v>
      </c>
      <c r="C68" s="626" t="s">
        <v>49</v>
      </c>
      <c r="D68" s="627"/>
      <c r="E68" s="628"/>
      <c r="F68" s="629"/>
    </row>
    <row r="69" spans="2:6" ht="23.45" customHeight="1">
      <c r="B69" s="818"/>
      <c r="C69" s="630" t="s">
        <v>490</v>
      </c>
      <c r="D69" s="416" t="s">
        <v>5</v>
      </c>
      <c r="E69" s="631"/>
      <c r="F69" s="617"/>
    </row>
    <row r="70" spans="2:6" ht="23.45" customHeight="1">
      <c r="B70" s="818"/>
      <c r="C70" s="630" t="s">
        <v>491</v>
      </c>
      <c r="D70" s="416" t="s">
        <v>41</v>
      </c>
      <c r="E70" s="631"/>
      <c r="F70" s="617"/>
    </row>
    <row r="71" spans="2:6" ht="23.45" customHeight="1">
      <c r="B71" s="818"/>
      <c r="C71" s="613" t="s">
        <v>60</v>
      </c>
      <c r="D71" s="430" t="s">
        <v>254</v>
      </c>
      <c r="E71" s="631"/>
      <c r="F71" s="617"/>
    </row>
    <row r="72" spans="2:6" ht="23.45" customHeight="1">
      <c r="B72" s="818"/>
      <c r="C72" s="632" t="s">
        <v>492</v>
      </c>
      <c r="D72" s="616" t="s">
        <v>39</v>
      </c>
      <c r="E72" s="633"/>
      <c r="F72" s="562"/>
    </row>
    <row r="73" spans="2:6" ht="23.45" customHeight="1">
      <c r="B73" s="818"/>
      <c r="C73" s="634" t="s">
        <v>493</v>
      </c>
      <c r="D73" s="635" t="s">
        <v>48</v>
      </c>
      <c r="E73" s="636"/>
      <c r="F73" s="579"/>
    </row>
    <row r="74" spans="2:6" ht="23.45" customHeight="1" thickBot="1">
      <c r="B74" s="818"/>
      <c r="C74" s="634" t="s">
        <v>494</v>
      </c>
      <c r="D74" s="637" t="s">
        <v>47</v>
      </c>
      <c r="E74" s="636"/>
      <c r="F74" s="579"/>
    </row>
    <row r="75" spans="2:6" ht="23.45" customHeight="1">
      <c r="B75" s="818"/>
      <c r="C75" s="626" t="s">
        <v>50</v>
      </c>
      <c r="D75" s="627"/>
      <c r="E75" s="628"/>
      <c r="F75" s="629"/>
    </row>
    <row r="76" spans="2:6" ht="23.45" customHeight="1">
      <c r="B76" s="818"/>
      <c r="C76" s="634" t="s">
        <v>33</v>
      </c>
      <c r="D76" s="638" t="s">
        <v>326</v>
      </c>
      <c r="E76" s="639"/>
      <c r="F76" s="640"/>
    </row>
    <row r="77" spans="2:6" ht="23.45" customHeight="1" thickBot="1">
      <c r="B77" s="819"/>
      <c r="C77" s="641" t="s">
        <v>34</v>
      </c>
      <c r="D77" s="642" t="s">
        <v>327</v>
      </c>
      <c r="E77" s="643"/>
      <c r="F77" s="644"/>
    </row>
    <row r="78" spans="2:6" ht="15.75">
      <c r="C78" s="645"/>
      <c r="D78" s="646"/>
      <c r="E78" s="647"/>
      <c r="F78" s="46"/>
    </row>
    <row r="79" spans="2:6" ht="25.5" customHeight="1" thickBot="1">
      <c r="B79" s="648"/>
      <c r="D79" s="649" t="s">
        <v>328</v>
      </c>
      <c r="E79" s="464"/>
      <c r="F79" s="464"/>
    </row>
    <row r="80" spans="2:6" ht="15" customHeight="1">
      <c r="B80" s="52" t="s">
        <v>514</v>
      </c>
    </row>
  </sheetData>
  <mergeCells count="6">
    <mergeCell ref="B2:C2"/>
    <mergeCell ref="B68:B77"/>
    <mergeCell ref="C4:D4"/>
    <mergeCell ref="B5:B41"/>
    <mergeCell ref="C5:D5"/>
    <mergeCell ref="C42:D42"/>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2" max="5" man="1"/>
  </rowBreaks>
  <extLst>
    <ext xmlns:mx="http://schemas.microsoft.com/office/mac/excel/2008/main" uri="{64002731-A6B0-56B0-2670-7721B7C09600}">
      <mx:PLV Mode="0" OnePage="0" WScale="4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K36" sqref="K36"/>
    </sheetView>
  </sheetViews>
  <sheetFormatPr defaultRowHeight="12.75"/>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94"/>
  <sheetViews>
    <sheetView showGridLines="0" workbookViewId="0"/>
  </sheetViews>
  <sheetFormatPr defaultColWidth="14.42578125" defaultRowHeight="15.75" customHeight="1"/>
  <cols>
    <col min="1" max="1" width="2.42578125" style="655" customWidth="1"/>
    <col min="2" max="2" width="24" style="655" customWidth="1"/>
    <col min="3" max="3" width="2.85546875" style="81" customWidth="1"/>
    <col min="4" max="4" width="163.42578125" style="81" bestFit="1" customWidth="1"/>
    <col min="5" max="5" width="10.42578125" style="655" customWidth="1"/>
    <col min="6" max="6" width="49.42578125" style="655" customWidth="1"/>
    <col min="7" max="7" width="3.42578125" style="655" customWidth="1"/>
    <col min="8" max="13" width="40.42578125" style="655" customWidth="1"/>
    <col min="14" max="16384" width="14.42578125" style="655"/>
  </cols>
  <sheetData>
    <row r="1" spans="2:6" ht="20.25" customHeight="1">
      <c r="B1" s="654" t="s">
        <v>281</v>
      </c>
    </row>
    <row r="2" spans="2:6" ht="12.95" customHeight="1" thickBot="1">
      <c r="C2" s="656"/>
      <c r="D2" s="657"/>
      <c r="E2" s="658"/>
    </row>
    <row r="3" spans="2:6" ht="24" customHeight="1" thickBot="1">
      <c r="B3" s="189" t="s">
        <v>1</v>
      </c>
      <c r="C3" s="841" t="s">
        <v>0</v>
      </c>
      <c r="D3" s="842"/>
      <c r="E3" s="659" t="s">
        <v>24</v>
      </c>
      <c r="F3" s="660" t="s">
        <v>25</v>
      </c>
    </row>
    <row r="4" spans="2:6" ht="24" customHeight="1">
      <c r="B4" s="835" t="s">
        <v>71</v>
      </c>
      <c r="C4" s="163" t="s">
        <v>33</v>
      </c>
      <c r="D4" s="162" t="s">
        <v>280</v>
      </c>
      <c r="E4" s="661"/>
      <c r="F4" s="662"/>
    </row>
    <row r="5" spans="2:6" ht="24" customHeight="1">
      <c r="B5" s="835"/>
      <c r="C5" s="163" t="s">
        <v>34</v>
      </c>
      <c r="D5" s="164" t="s">
        <v>279</v>
      </c>
      <c r="E5" s="663"/>
      <c r="F5" s="662"/>
    </row>
    <row r="6" spans="2:6" ht="24" customHeight="1">
      <c r="B6" s="835"/>
      <c r="C6" s="163" t="s">
        <v>60</v>
      </c>
      <c r="D6" s="164" t="s">
        <v>619</v>
      </c>
      <c r="E6" s="663"/>
      <c r="F6" s="662"/>
    </row>
    <row r="7" spans="2:6" ht="24" customHeight="1" thickBot="1">
      <c r="B7" s="835"/>
      <c r="C7" s="163" t="s">
        <v>58</v>
      </c>
      <c r="D7" s="162" t="s">
        <v>278</v>
      </c>
      <c r="E7" s="664"/>
      <c r="F7" s="665"/>
    </row>
    <row r="8" spans="2:6" ht="24" customHeight="1">
      <c r="B8" s="838" t="s">
        <v>143</v>
      </c>
      <c r="C8" s="133" t="s">
        <v>33</v>
      </c>
      <c r="D8" s="161" t="s">
        <v>13</v>
      </c>
      <c r="E8" s="192"/>
      <c r="F8" s="131"/>
    </row>
    <row r="9" spans="2:6" ht="24" customHeight="1">
      <c r="B9" s="839"/>
      <c r="C9" s="130" t="s">
        <v>34</v>
      </c>
      <c r="D9" s="160" t="s">
        <v>139</v>
      </c>
      <c r="E9" s="193"/>
      <c r="F9" s="128"/>
    </row>
    <row r="10" spans="2:6" ht="24" customHeight="1">
      <c r="B10" s="839"/>
      <c r="C10" s="130" t="s">
        <v>60</v>
      </c>
      <c r="D10" s="160" t="s">
        <v>2</v>
      </c>
      <c r="E10" s="193"/>
      <c r="F10" s="128"/>
    </row>
    <row r="11" spans="2:6" ht="24" customHeight="1">
      <c r="B11" s="839"/>
      <c r="C11" s="130" t="s">
        <v>58</v>
      </c>
      <c r="D11" s="160" t="s">
        <v>10</v>
      </c>
      <c r="E11" s="194"/>
      <c r="F11" s="128"/>
    </row>
    <row r="12" spans="2:6" ht="24" customHeight="1">
      <c r="B12" s="839"/>
      <c r="C12" s="130" t="s">
        <v>55</v>
      </c>
      <c r="D12" s="160" t="s">
        <v>140</v>
      </c>
      <c r="E12" s="195"/>
      <c r="F12" s="128"/>
    </row>
    <row r="13" spans="2:6" ht="24" customHeight="1">
      <c r="B13" s="839"/>
      <c r="C13" s="130" t="s">
        <v>59</v>
      </c>
      <c r="D13" s="160" t="s">
        <v>510</v>
      </c>
      <c r="E13" s="196"/>
      <c r="F13" s="128"/>
    </row>
    <row r="14" spans="2:6" ht="24" customHeight="1" thickBot="1">
      <c r="B14" s="840"/>
      <c r="C14" s="159" t="s">
        <v>116</v>
      </c>
      <c r="D14" s="158" t="s">
        <v>3</v>
      </c>
      <c r="E14" s="197"/>
      <c r="F14" s="125"/>
    </row>
    <row r="15" spans="2:6" ht="24" customHeight="1">
      <c r="B15" s="836" t="s">
        <v>277</v>
      </c>
      <c r="C15" s="157" t="s">
        <v>33</v>
      </c>
      <c r="D15" s="156" t="s">
        <v>276</v>
      </c>
      <c r="E15" s="198"/>
      <c r="F15" s="128"/>
    </row>
    <row r="16" spans="2:6" ht="24" customHeight="1">
      <c r="B16" s="837"/>
      <c r="C16" s="130" t="s">
        <v>165</v>
      </c>
      <c r="D16" s="155" t="s">
        <v>275</v>
      </c>
      <c r="E16" s="194"/>
      <c r="F16" s="128"/>
    </row>
    <row r="17" spans="2:6" ht="24" customHeight="1">
      <c r="B17" s="837"/>
      <c r="C17" s="130" t="s">
        <v>167</v>
      </c>
      <c r="D17" s="135" t="s">
        <v>6</v>
      </c>
      <c r="E17" s="196"/>
      <c r="F17" s="128"/>
    </row>
    <row r="18" spans="2:6" ht="24" customHeight="1">
      <c r="B18" s="837"/>
      <c r="C18" s="130" t="s">
        <v>160</v>
      </c>
      <c r="D18" s="129" t="s">
        <v>313</v>
      </c>
      <c r="E18" s="196"/>
      <c r="F18" s="128"/>
    </row>
    <row r="19" spans="2:6" ht="24" customHeight="1">
      <c r="B19" s="837"/>
      <c r="C19" s="130" t="s">
        <v>161</v>
      </c>
      <c r="D19" s="129" t="s">
        <v>4</v>
      </c>
      <c r="E19" s="193"/>
      <c r="F19" s="128"/>
    </row>
    <row r="20" spans="2:6" ht="24" customHeight="1">
      <c r="B20" s="837"/>
      <c r="C20" s="130" t="s">
        <v>171</v>
      </c>
      <c r="D20" s="129" t="s">
        <v>145</v>
      </c>
      <c r="E20" s="193"/>
      <c r="F20" s="128"/>
    </row>
    <row r="21" spans="2:6" ht="24" customHeight="1" thickBot="1">
      <c r="B21" s="837"/>
      <c r="C21" s="657" t="s">
        <v>173</v>
      </c>
      <c r="D21" s="129" t="s">
        <v>14</v>
      </c>
      <c r="E21" s="199"/>
      <c r="F21" s="154"/>
    </row>
    <row r="22" spans="2:6" ht="24" customHeight="1">
      <c r="B22" s="843" t="s">
        <v>274</v>
      </c>
      <c r="C22" s="153" t="s">
        <v>9</v>
      </c>
      <c r="D22" s="152"/>
      <c r="E22" s="151"/>
      <c r="F22" s="150"/>
    </row>
    <row r="23" spans="2:6" ht="24" customHeight="1">
      <c r="B23" s="837"/>
      <c r="C23" s="149" t="s">
        <v>33</v>
      </c>
      <c r="D23" s="148" t="s">
        <v>66</v>
      </c>
      <c r="E23" s="194"/>
      <c r="F23" s="128"/>
    </row>
    <row r="24" spans="2:6" ht="24" customHeight="1">
      <c r="B24" s="837"/>
      <c r="C24" s="130" t="s">
        <v>34</v>
      </c>
      <c r="D24" s="129" t="s">
        <v>15</v>
      </c>
      <c r="E24" s="194"/>
      <c r="F24" s="128"/>
    </row>
    <row r="25" spans="2:6" ht="24" customHeight="1">
      <c r="B25" s="837"/>
      <c r="C25" s="130" t="s">
        <v>60</v>
      </c>
      <c r="D25" s="147" t="s">
        <v>314</v>
      </c>
      <c r="E25" s="194"/>
      <c r="F25" s="128"/>
    </row>
    <row r="26" spans="2:6" ht="24" customHeight="1">
      <c r="B26" s="837"/>
      <c r="C26" s="130" t="s">
        <v>58</v>
      </c>
      <c r="D26" s="146" t="s">
        <v>67</v>
      </c>
      <c r="E26" s="194"/>
      <c r="F26" s="128"/>
    </row>
    <row r="27" spans="2:6" ht="24" customHeight="1">
      <c r="B27" s="837"/>
      <c r="C27" s="130" t="s">
        <v>55</v>
      </c>
      <c r="D27" s="143" t="s">
        <v>498</v>
      </c>
      <c r="E27" s="194"/>
      <c r="F27" s="128"/>
    </row>
    <row r="28" spans="2:6" ht="24" customHeight="1">
      <c r="B28" s="837"/>
      <c r="C28" s="130" t="s">
        <v>59</v>
      </c>
      <c r="D28" s="129" t="s">
        <v>149</v>
      </c>
      <c r="E28" s="194"/>
      <c r="F28" s="128"/>
    </row>
    <row r="29" spans="2:6" ht="24" customHeight="1">
      <c r="B29" s="837"/>
      <c r="C29" s="130" t="s">
        <v>116</v>
      </c>
      <c r="D29" s="144" t="s">
        <v>147</v>
      </c>
      <c r="E29" s="194"/>
      <c r="F29" s="128"/>
    </row>
    <row r="30" spans="2:6" ht="24" customHeight="1">
      <c r="B30" s="837"/>
      <c r="C30" s="130" t="s">
        <v>56</v>
      </c>
      <c r="D30" s="145" t="s">
        <v>506</v>
      </c>
      <c r="E30" s="194"/>
      <c r="F30" s="128"/>
    </row>
    <row r="31" spans="2:6" ht="24" customHeight="1">
      <c r="B31" s="837"/>
      <c r="C31" s="130" t="s">
        <v>57</v>
      </c>
      <c r="D31" s="145" t="s">
        <v>507</v>
      </c>
      <c r="E31" s="194"/>
      <c r="F31" s="128"/>
    </row>
    <row r="32" spans="2:6" ht="24" customHeight="1">
      <c r="B32" s="837"/>
      <c r="C32" s="130" t="s">
        <v>37</v>
      </c>
      <c r="D32" s="144" t="s">
        <v>508</v>
      </c>
      <c r="E32" s="194"/>
      <c r="F32" s="128"/>
    </row>
    <row r="33" spans="2:6" ht="24" customHeight="1">
      <c r="B33" s="837"/>
      <c r="C33" s="845" t="s">
        <v>11</v>
      </c>
      <c r="D33" s="846"/>
      <c r="E33" s="142"/>
      <c r="F33" s="141"/>
    </row>
    <row r="34" spans="2:6" ht="24" customHeight="1">
      <c r="B34" s="837"/>
      <c r="C34" s="130" t="s">
        <v>33</v>
      </c>
      <c r="D34" s="139" t="s">
        <v>12</v>
      </c>
      <c r="E34" s="200"/>
      <c r="F34" s="128"/>
    </row>
    <row r="35" spans="2:6" ht="24" customHeight="1">
      <c r="B35" s="837"/>
      <c r="C35" s="130" t="s">
        <v>34</v>
      </c>
      <c r="D35" s="139" t="s">
        <v>499</v>
      </c>
      <c r="E35" s="200"/>
      <c r="F35" s="140"/>
    </row>
    <row r="36" spans="2:6" ht="24" customHeight="1">
      <c r="B36" s="837"/>
      <c r="C36" s="130" t="s">
        <v>60</v>
      </c>
      <c r="D36" s="138" t="s">
        <v>500</v>
      </c>
      <c r="E36" s="200"/>
      <c r="F36" s="137"/>
    </row>
    <row r="37" spans="2:6" ht="41.45" customHeight="1">
      <c r="B37" s="837"/>
      <c r="C37" s="130" t="s">
        <v>58</v>
      </c>
      <c r="D37" s="139" t="s">
        <v>316</v>
      </c>
      <c r="E37" s="200"/>
      <c r="F37" s="137"/>
    </row>
    <row r="38" spans="2:6" ht="24" customHeight="1">
      <c r="B38" s="837"/>
      <c r="C38" s="130" t="s">
        <v>55</v>
      </c>
      <c r="D38" s="138" t="s">
        <v>509</v>
      </c>
      <c r="E38" s="200"/>
      <c r="F38" s="137"/>
    </row>
    <row r="39" spans="2:6" ht="24" customHeight="1" thickBot="1">
      <c r="B39" s="844"/>
      <c r="C39" s="666" t="s">
        <v>59</v>
      </c>
      <c r="D39" s="136" t="s">
        <v>209</v>
      </c>
      <c r="E39" s="199"/>
      <c r="F39" s="667"/>
    </row>
    <row r="40" spans="2:6" ht="24" customHeight="1">
      <c r="B40" s="847" t="s">
        <v>273</v>
      </c>
      <c r="C40" s="133" t="s">
        <v>138</v>
      </c>
      <c r="D40" s="129" t="s">
        <v>313</v>
      </c>
      <c r="E40" s="192"/>
      <c r="F40" s="131"/>
    </row>
    <row r="41" spans="2:6" ht="24" customHeight="1">
      <c r="B41" s="837"/>
      <c r="C41" s="130" t="s">
        <v>34</v>
      </c>
      <c r="D41" s="135" t="s">
        <v>6</v>
      </c>
      <c r="E41" s="194"/>
      <c r="F41" s="128"/>
    </row>
    <row r="42" spans="2:6" ht="24" customHeight="1">
      <c r="B42" s="837"/>
      <c r="C42" s="130" t="s">
        <v>60</v>
      </c>
      <c r="D42" s="129" t="s">
        <v>41</v>
      </c>
      <c r="E42" s="194"/>
      <c r="F42" s="128"/>
    </row>
    <row r="43" spans="2:6" ht="24" customHeight="1" thickBot="1">
      <c r="B43" s="844"/>
      <c r="C43" s="127" t="s">
        <v>58</v>
      </c>
      <c r="D43" s="134" t="s">
        <v>8</v>
      </c>
      <c r="E43" s="201"/>
      <c r="F43" s="125"/>
    </row>
    <row r="44" spans="2:6" ht="24" customHeight="1">
      <c r="B44" s="847" t="s">
        <v>272</v>
      </c>
      <c r="C44" s="133" t="s">
        <v>33</v>
      </c>
      <c r="D44" s="132" t="s">
        <v>16</v>
      </c>
      <c r="E44" s="202"/>
      <c r="F44" s="131"/>
    </row>
    <row r="45" spans="2:6" ht="24" customHeight="1">
      <c r="B45" s="837"/>
      <c r="C45" s="130" t="s">
        <v>34</v>
      </c>
      <c r="D45" s="129" t="s">
        <v>17</v>
      </c>
      <c r="E45" s="194"/>
      <c r="F45" s="128"/>
    </row>
    <row r="46" spans="2:6" ht="24" customHeight="1">
      <c r="B46" s="837"/>
      <c r="C46" s="130" t="s">
        <v>60</v>
      </c>
      <c r="D46" s="129" t="s">
        <v>18</v>
      </c>
      <c r="E46" s="193"/>
      <c r="F46" s="128"/>
    </row>
    <row r="47" spans="2:6" ht="24" customHeight="1" thickBot="1">
      <c r="B47" s="844"/>
      <c r="C47" s="127" t="s">
        <v>58</v>
      </c>
      <c r="D47" s="126" t="s">
        <v>142</v>
      </c>
      <c r="E47" s="203"/>
      <c r="F47" s="125"/>
    </row>
    <row r="48" spans="2:6" ht="24" customHeight="1" thickBot="1">
      <c r="B48" s="124" t="s">
        <v>70</v>
      </c>
      <c r="C48" s="123" t="s">
        <v>33</v>
      </c>
      <c r="D48" s="122" t="s">
        <v>511</v>
      </c>
      <c r="E48" s="204"/>
      <c r="F48" s="121"/>
    </row>
    <row r="49" spans="2:6" ht="24" customHeight="1">
      <c r="B49" s="832" t="s">
        <v>271</v>
      </c>
      <c r="C49" s="120" t="s">
        <v>177</v>
      </c>
      <c r="D49" s="119"/>
      <c r="E49" s="119"/>
      <c r="F49" s="118"/>
    </row>
    <row r="50" spans="2:6" ht="24" customHeight="1">
      <c r="B50" s="833"/>
      <c r="C50" s="97" t="s">
        <v>33</v>
      </c>
      <c r="D50" s="105" t="s">
        <v>217</v>
      </c>
      <c r="E50" s="205"/>
      <c r="F50" s="102"/>
    </row>
    <row r="51" spans="2:6" ht="24" customHeight="1">
      <c r="B51" s="833"/>
      <c r="C51" s="89" t="s">
        <v>34</v>
      </c>
      <c r="D51" s="117" t="s">
        <v>178</v>
      </c>
      <c r="E51" s="206"/>
      <c r="F51" s="102"/>
    </row>
    <row r="52" spans="2:6" ht="24" customHeight="1">
      <c r="B52" s="833"/>
      <c r="C52" s="89" t="s">
        <v>60</v>
      </c>
      <c r="D52" s="116" t="s">
        <v>218</v>
      </c>
      <c r="E52" s="206"/>
      <c r="F52" s="102"/>
    </row>
    <row r="53" spans="2:6" ht="24" customHeight="1">
      <c r="B53" s="833"/>
      <c r="C53" s="89" t="s">
        <v>58</v>
      </c>
      <c r="D53" s="115" t="s">
        <v>179</v>
      </c>
      <c r="E53" s="206"/>
      <c r="F53" s="102"/>
    </row>
    <row r="54" spans="2:6" ht="24" customHeight="1">
      <c r="B54" s="833"/>
      <c r="C54" s="114" t="s">
        <v>180</v>
      </c>
      <c r="D54" s="113"/>
      <c r="E54" s="113"/>
      <c r="F54" s="112"/>
    </row>
    <row r="55" spans="2:6" ht="24" customHeight="1">
      <c r="B55" s="833"/>
      <c r="C55" s="97" t="s">
        <v>33</v>
      </c>
      <c r="D55" s="111" t="s">
        <v>181</v>
      </c>
      <c r="E55" s="207"/>
      <c r="F55" s="102"/>
    </row>
    <row r="56" spans="2:6" ht="24" customHeight="1">
      <c r="B56" s="833"/>
      <c r="C56" s="89" t="s">
        <v>34</v>
      </c>
      <c r="D56" s="109" t="s">
        <v>182</v>
      </c>
      <c r="E56" s="208"/>
      <c r="F56" s="110"/>
    </row>
    <row r="57" spans="2:6" ht="24" customHeight="1">
      <c r="B57" s="833"/>
      <c r="C57" s="89" t="s">
        <v>60</v>
      </c>
      <c r="D57" s="109" t="s">
        <v>183</v>
      </c>
      <c r="E57" s="208"/>
      <c r="F57" s="104"/>
    </row>
    <row r="58" spans="2:6" ht="24" customHeight="1">
      <c r="B58" s="833"/>
      <c r="C58" s="89" t="s">
        <v>58</v>
      </c>
      <c r="D58" s="109" t="s">
        <v>184</v>
      </c>
      <c r="E58" s="208"/>
      <c r="F58" s="104"/>
    </row>
    <row r="59" spans="2:6" ht="24" customHeight="1">
      <c r="B59" s="833"/>
      <c r="C59" s="101" t="s">
        <v>55</v>
      </c>
      <c r="D59" s="108" t="s">
        <v>185</v>
      </c>
      <c r="E59" s="209"/>
      <c r="F59" s="95"/>
    </row>
    <row r="60" spans="2:6" ht="24" customHeight="1">
      <c r="B60" s="833"/>
      <c r="C60" s="107" t="s">
        <v>219</v>
      </c>
      <c r="D60" s="107"/>
      <c r="E60" s="107"/>
      <c r="F60" s="106"/>
    </row>
    <row r="61" spans="2:6" ht="24" customHeight="1">
      <c r="B61" s="833"/>
      <c r="C61" s="97" t="s">
        <v>186</v>
      </c>
      <c r="D61" s="103" t="s">
        <v>187</v>
      </c>
      <c r="E61" s="205"/>
      <c r="F61" s="102"/>
    </row>
    <row r="62" spans="2:6" ht="24" customHeight="1">
      <c r="B62" s="833"/>
      <c r="C62" s="89" t="s">
        <v>165</v>
      </c>
      <c r="D62" s="103" t="s">
        <v>188</v>
      </c>
      <c r="E62" s="206"/>
      <c r="F62" s="102"/>
    </row>
    <row r="63" spans="2:6" ht="24" customHeight="1">
      <c r="B63" s="833"/>
      <c r="C63" s="89" t="s">
        <v>167</v>
      </c>
      <c r="D63" s="105" t="s">
        <v>217</v>
      </c>
      <c r="E63" s="210"/>
      <c r="F63" s="104"/>
    </row>
    <row r="64" spans="2:6" ht="24" customHeight="1">
      <c r="B64" s="833"/>
      <c r="C64" s="97" t="s">
        <v>160</v>
      </c>
      <c r="D64" s="103" t="s">
        <v>178</v>
      </c>
      <c r="E64" s="205"/>
      <c r="F64" s="102"/>
    </row>
    <row r="65" spans="2:6" ht="24" customHeight="1">
      <c r="B65" s="833"/>
      <c r="C65" s="101" t="s">
        <v>161</v>
      </c>
      <c r="D65" s="100" t="s">
        <v>218</v>
      </c>
      <c r="E65" s="211"/>
      <c r="F65" s="95"/>
    </row>
    <row r="66" spans="2:6" ht="24" customHeight="1">
      <c r="B66" s="833"/>
      <c r="C66" s="91" t="s">
        <v>220</v>
      </c>
      <c r="D66" s="99"/>
      <c r="E66" s="99"/>
      <c r="F66" s="98"/>
    </row>
    <row r="67" spans="2:6" ht="24" customHeight="1">
      <c r="B67" s="833"/>
      <c r="C67" s="97" t="s">
        <v>33</v>
      </c>
      <c r="D67" s="96" t="s">
        <v>189</v>
      </c>
      <c r="E67" s="212"/>
      <c r="F67" s="95"/>
    </row>
    <row r="68" spans="2:6" ht="24" customHeight="1">
      <c r="B68" s="833"/>
      <c r="C68" s="89" t="s">
        <v>34</v>
      </c>
      <c r="D68" s="94" t="s">
        <v>190</v>
      </c>
      <c r="E68" s="210"/>
      <c r="F68" s="93"/>
    </row>
    <row r="69" spans="2:6" ht="24" customHeight="1">
      <c r="B69" s="833"/>
      <c r="C69" s="89" t="s">
        <v>60</v>
      </c>
      <c r="D69" s="88" t="s">
        <v>221</v>
      </c>
      <c r="E69" s="210"/>
      <c r="F69" s="92"/>
    </row>
    <row r="70" spans="2:6" ht="24" customHeight="1">
      <c r="B70" s="833"/>
      <c r="C70" s="89" t="s">
        <v>58</v>
      </c>
      <c r="D70" s="88" t="s">
        <v>222</v>
      </c>
      <c r="E70" s="213"/>
      <c r="F70" s="668"/>
    </row>
    <row r="71" spans="2:6" ht="24" customHeight="1">
      <c r="B71" s="833"/>
      <c r="C71" s="91" t="s">
        <v>223</v>
      </c>
      <c r="D71" s="91"/>
      <c r="E71" s="91"/>
      <c r="F71" s="90"/>
    </row>
    <row r="72" spans="2:6" ht="24" customHeight="1">
      <c r="B72" s="833"/>
      <c r="C72" s="89" t="s">
        <v>33</v>
      </c>
      <c r="D72" s="88" t="s">
        <v>191</v>
      </c>
      <c r="E72" s="213"/>
      <c r="F72" s="668"/>
    </row>
    <row r="73" spans="2:6" ht="24" customHeight="1">
      <c r="B73" s="833"/>
      <c r="C73" s="89" t="s">
        <v>34</v>
      </c>
      <c r="D73" s="88" t="s">
        <v>192</v>
      </c>
      <c r="E73" s="214"/>
      <c r="F73" s="668"/>
    </row>
    <row r="74" spans="2:6" ht="24" customHeight="1">
      <c r="B74" s="833"/>
      <c r="C74" s="91" t="s">
        <v>224</v>
      </c>
      <c r="D74" s="91"/>
      <c r="E74" s="91"/>
      <c r="F74" s="90"/>
    </row>
    <row r="75" spans="2:6" ht="24" customHeight="1">
      <c r="B75" s="833"/>
      <c r="C75" s="89" t="s">
        <v>33</v>
      </c>
      <c r="D75" s="88" t="s">
        <v>193</v>
      </c>
      <c r="E75" s="213"/>
      <c r="F75" s="668"/>
    </row>
    <row r="76" spans="2:6" ht="24" customHeight="1">
      <c r="B76" s="833"/>
      <c r="C76" s="89" t="s">
        <v>34</v>
      </c>
      <c r="D76" s="88" t="s">
        <v>194</v>
      </c>
      <c r="E76" s="213"/>
      <c r="F76" s="668"/>
    </row>
    <row r="77" spans="2:6" ht="24" customHeight="1">
      <c r="B77" s="833"/>
      <c r="C77" s="89" t="s">
        <v>60</v>
      </c>
      <c r="D77" s="88" t="s">
        <v>195</v>
      </c>
      <c r="E77" s="214"/>
      <c r="F77" s="668"/>
    </row>
    <row r="78" spans="2:6" ht="24" customHeight="1">
      <c r="B78" s="833"/>
      <c r="C78" s="91" t="s">
        <v>196</v>
      </c>
      <c r="D78" s="91"/>
      <c r="E78" s="91"/>
      <c r="F78" s="90"/>
    </row>
    <row r="79" spans="2:6" ht="24" customHeight="1">
      <c r="B79" s="833"/>
      <c r="C79" s="89" t="s">
        <v>33</v>
      </c>
      <c r="D79" s="88" t="s">
        <v>197</v>
      </c>
      <c r="E79" s="213"/>
      <c r="F79" s="668"/>
    </row>
    <row r="80" spans="2:6" ht="24" customHeight="1">
      <c r="B80" s="833"/>
      <c r="C80" s="89" t="s">
        <v>34</v>
      </c>
      <c r="D80" s="88" t="s">
        <v>198</v>
      </c>
      <c r="E80" s="214"/>
      <c r="F80" s="668"/>
    </row>
    <row r="81" spans="2:6" ht="24" customHeight="1">
      <c r="B81" s="833"/>
      <c r="C81" s="91" t="s">
        <v>225</v>
      </c>
      <c r="D81" s="91"/>
      <c r="E81" s="91"/>
      <c r="F81" s="90"/>
    </row>
    <row r="82" spans="2:6" ht="24" customHeight="1">
      <c r="B82" s="833"/>
      <c r="C82" s="89" t="s">
        <v>33</v>
      </c>
      <c r="D82" s="88" t="s">
        <v>199</v>
      </c>
      <c r="E82" s="213"/>
      <c r="F82" s="668"/>
    </row>
    <row r="83" spans="2:6" ht="24" customHeight="1">
      <c r="B83" s="833"/>
      <c r="C83" s="89" t="s">
        <v>34</v>
      </c>
      <c r="D83" s="88" t="s">
        <v>226</v>
      </c>
      <c r="E83" s="214"/>
      <c r="F83" s="668"/>
    </row>
    <row r="84" spans="2:6" ht="24" customHeight="1">
      <c r="B84" s="833"/>
      <c r="C84" s="91" t="s">
        <v>200</v>
      </c>
      <c r="D84" s="91"/>
      <c r="E84" s="91"/>
      <c r="F84" s="90"/>
    </row>
    <row r="85" spans="2:6" ht="24" customHeight="1">
      <c r="B85" s="833"/>
      <c r="C85" s="89" t="s">
        <v>33</v>
      </c>
      <c r="D85" s="88" t="s">
        <v>201</v>
      </c>
      <c r="E85" s="213"/>
      <c r="F85" s="668"/>
    </row>
    <row r="86" spans="2:6" ht="24" customHeight="1">
      <c r="B86" s="833"/>
      <c r="C86" s="89" t="s">
        <v>34</v>
      </c>
      <c r="D86" s="88" t="s">
        <v>202</v>
      </c>
      <c r="E86" s="214"/>
      <c r="F86" s="668"/>
    </row>
    <row r="87" spans="2:6" ht="24" customHeight="1">
      <c r="B87" s="833"/>
      <c r="C87" s="91" t="s">
        <v>203</v>
      </c>
      <c r="D87" s="91"/>
      <c r="E87" s="91"/>
      <c r="F87" s="90"/>
    </row>
    <row r="88" spans="2:6" ht="24" customHeight="1">
      <c r="B88" s="833"/>
      <c r="C88" s="89" t="s">
        <v>33</v>
      </c>
      <c r="D88" s="88" t="s">
        <v>270</v>
      </c>
      <c r="E88" s="213"/>
      <c r="F88" s="668"/>
    </row>
    <row r="89" spans="2:6" ht="24" customHeight="1">
      <c r="B89" s="833"/>
      <c r="C89" s="89" t="s">
        <v>34</v>
      </c>
      <c r="D89" s="88" t="s">
        <v>205</v>
      </c>
      <c r="E89" s="213"/>
      <c r="F89" s="668"/>
    </row>
    <row r="90" spans="2:6" ht="24" customHeight="1">
      <c r="B90" s="833"/>
      <c r="C90" s="89" t="s">
        <v>60</v>
      </c>
      <c r="D90" s="88" t="s">
        <v>566</v>
      </c>
      <c r="E90" s="213"/>
      <c r="F90" s="668"/>
    </row>
    <row r="91" spans="2:6" ht="24" customHeight="1" thickBot="1">
      <c r="B91" s="834"/>
      <c r="C91" s="86" t="s">
        <v>58</v>
      </c>
      <c r="D91" s="85" t="s">
        <v>207</v>
      </c>
      <c r="E91" s="215"/>
      <c r="F91" s="669"/>
    </row>
    <row r="92" spans="2:6" ht="18.75" customHeight="1">
      <c r="B92" s="670"/>
      <c r="C92" s="671"/>
      <c r="D92" s="672"/>
      <c r="E92" s="672"/>
      <c r="F92" s="83"/>
    </row>
    <row r="93" spans="2:6" ht="25.5" customHeight="1" thickBot="1">
      <c r="D93" s="82" t="s">
        <v>210</v>
      </c>
      <c r="E93" s="673"/>
      <c r="F93" s="673"/>
    </row>
    <row r="94" spans="2:6" ht="15" customHeight="1">
      <c r="B94" s="674" t="s">
        <v>512</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9"/>
  <sheetViews>
    <sheetView showGridLines="0" workbookViewId="0">
      <selection activeCell="B3" sqref="B3"/>
    </sheetView>
  </sheetViews>
  <sheetFormatPr defaultColWidth="14.42578125" defaultRowHeight="15.75" customHeight="1"/>
  <cols>
    <col min="1" max="1" width="2.42578125" style="676" customWidth="1"/>
    <col min="2" max="2" width="24" style="676" customWidth="1"/>
    <col min="3" max="3" width="2.85546875" style="17" customWidth="1"/>
    <col min="4" max="4" width="127.42578125" style="17" customWidth="1"/>
    <col min="5" max="5" width="10.42578125" style="676" customWidth="1"/>
    <col min="6" max="6" width="25.42578125" style="676" customWidth="1"/>
    <col min="7" max="13" width="40.42578125" style="676" customWidth="1"/>
    <col min="14" max="16384" width="14.42578125" style="676"/>
  </cols>
  <sheetData>
    <row r="1" spans="2:6" ht="20.25" customHeight="1">
      <c r="B1" s="675" t="s">
        <v>42</v>
      </c>
    </row>
    <row r="2" spans="2:6" ht="18.75" customHeight="1" thickBot="1">
      <c r="B2" s="677"/>
      <c r="C2" s="18"/>
      <c r="D2" s="19"/>
      <c r="E2" s="852"/>
      <c r="F2" s="853"/>
    </row>
    <row r="3" spans="2:6" ht="24" customHeight="1" thickBot="1">
      <c r="B3" s="189" t="s">
        <v>1</v>
      </c>
      <c r="C3" s="841" t="s">
        <v>0</v>
      </c>
      <c r="D3" s="842"/>
      <c r="E3" s="659" t="s">
        <v>24</v>
      </c>
      <c r="F3" s="660" t="s">
        <v>25</v>
      </c>
    </row>
    <row r="4" spans="2:6" ht="24" customHeight="1">
      <c r="B4" s="854" t="s">
        <v>71</v>
      </c>
      <c r="C4" s="20" t="s">
        <v>33</v>
      </c>
      <c r="D4" s="13" t="s">
        <v>501</v>
      </c>
      <c r="E4" s="678"/>
      <c r="F4" s="679"/>
    </row>
    <row r="5" spans="2:6" ht="24" customHeight="1">
      <c r="B5" s="854"/>
      <c r="C5" s="20" t="s">
        <v>34</v>
      </c>
      <c r="D5" s="13" t="s">
        <v>65</v>
      </c>
      <c r="E5" s="678"/>
      <c r="F5" s="679"/>
    </row>
    <row r="6" spans="2:6" ht="24" customHeight="1">
      <c r="B6" s="854"/>
      <c r="C6" s="20" t="s">
        <v>60</v>
      </c>
      <c r="D6" s="13" t="s">
        <v>622</v>
      </c>
      <c r="E6" s="678"/>
      <c r="F6" s="679"/>
    </row>
    <row r="7" spans="2:6" ht="24" customHeight="1" thickBot="1">
      <c r="B7" s="854"/>
      <c r="C7" s="20" t="s">
        <v>58</v>
      </c>
      <c r="D7" s="21" t="s">
        <v>208</v>
      </c>
      <c r="E7" s="680"/>
      <c r="F7" s="681"/>
    </row>
    <row r="8" spans="2:6" ht="24" customHeight="1">
      <c r="B8" s="851" t="s">
        <v>143</v>
      </c>
      <c r="C8" s="4" t="s">
        <v>33</v>
      </c>
      <c r="D8" s="22" t="s">
        <v>13</v>
      </c>
      <c r="E8" s="176"/>
      <c r="F8" s="23"/>
    </row>
    <row r="9" spans="2:6" ht="24" customHeight="1">
      <c r="B9" s="849"/>
      <c r="C9" s="1" t="s">
        <v>34</v>
      </c>
      <c r="D9" s="24" t="s">
        <v>139</v>
      </c>
      <c r="E9" s="177"/>
      <c r="F9" s="25"/>
    </row>
    <row r="10" spans="2:6" ht="24" customHeight="1">
      <c r="B10" s="849"/>
      <c r="C10" s="1" t="s">
        <v>60</v>
      </c>
      <c r="D10" s="24" t="s">
        <v>2</v>
      </c>
      <c r="E10" s="177"/>
      <c r="F10" s="25"/>
    </row>
    <row r="11" spans="2:6" ht="24" customHeight="1">
      <c r="B11" s="849"/>
      <c r="C11" s="1" t="s">
        <v>58</v>
      </c>
      <c r="D11" s="24" t="s">
        <v>10</v>
      </c>
      <c r="E11" s="178"/>
      <c r="F11" s="25"/>
    </row>
    <row r="12" spans="2:6" ht="24" customHeight="1">
      <c r="B12" s="849"/>
      <c r="C12" s="1" t="s">
        <v>55</v>
      </c>
      <c r="D12" s="24" t="s">
        <v>140</v>
      </c>
      <c r="E12" s="179"/>
      <c r="F12" s="25"/>
    </row>
    <row r="13" spans="2:6" ht="24" customHeight="1">
      <c r="B13" s="849"/>
      <c r="C13" s="1" t="s">
        <v>59</v>
      </c>
      <c r="D13" s="24" t="s">
        <v>144</v>
      </c>
      <c r="E13" s="180"/>
      <c r="F13" s="25"/>
    </row>
    <row r="14" spans="2:6" ht="24" customHeight="1" thickBot="1">
      <c r="B14" s="850"/>
      <c r="C14" s="2" t="s">
        <v>116</v>
      </c>
      <c r="D14" s="12" t="s">
        <v>3</v>
      </c>
      <c r="E14" s="181"/>
      <c r="F14" s="26"/>
    </row>
    <row r="15" spans="2:6" ht="24" customHeight="1">
      <c r="B15" s="855" t="s">
        <v>72</v>
      </c>
      <c r="C15" s="27" t="s">
        <v>33</v>
      </c>
      <c r="D15" s="28" t="s">
        <v>69</v>
      </c>
      <c r="E15" s="182"/>
      <c r="F15" s="25"/>
    </row>
    <row r="16" spans="2:6" ht="24" customHeight="1">
      <c r="B16" s="849"/>
      <c r="C16" s="1" t="s">
        <v>34</v>
      </c>
      <c r="D16" s="14" t="s">
        <v>502</v>
      </c>
      <c r="E16" s="178"/>
      <c r="F16" s="25"/>
    </row>
    <row r="17" spans="2:6" ht="24" customHeight="1">
      <c r="B17" s="849"/>
      <c r="C17" s="1" t="s">
        <v>60</v>
      </c>
      <c r="D17" s="29" t="s">
        <v>6</v>
      </c>
      <c r="E17" s="180"/>
      <c r="F17" s="25"/>
    </row>
    <row r="18" spans="2:6" ht="24" customHeight="1">
      <c r="B18" s="849"/>
      <c r="C18" s="1" t="s">
        <v>58</v>
      </c>
      <c r="D18" s="24" t="s">
        <v>312</v>
      </c>
      <c r="E18" s="180"/>
      <c r="F18" s="25"/>
    </row>
    <row r="19" spans="2:6" ht="24" customHeight="1">
      <c r="B19" s="849"/>
      <c r="C19" s="1" t="s">
        <v>55</v>
      </c>
      <c r="D19" s="24" t="s">
        <v>4</v>
      </c>
      <c r="E19" s="177"/>
      <c r="F19" s="25"/>
    </row>
    <row r="20" spans="2:6" ht="24" customHeight="1">
      <c r="B20" s="849"/>
      <c r="C20" s="1" t="s">
        <v>59</v>
      </c>
      <c r="D20" s="24" t="s">
        <v>145</v>
      </c>
      <c r="E20" s="177"/>
      <c r="F20" s="25"/>
    </row>
    <row r="21" spans="2:6" ht="24" customHeight="1" thickBot="1">
      <c r="B21" s="849"/>
      <c r="C21" s="5" t="s">
        <v>116</v>
      </c>
      <c r="D21" s="24" t="s">
        <v>14</v>
      </c>
      <c r="E21" s="183"/>
      <c r="F21" s="30"/>
    </row>
    <row r="22" spans="2:6" ht="24" customHeight="1">
      <c r="B22" s="848" t="s">
        <v>146</v>
      </c>
      <c r="C22" s="31" t="s">
        <v>9</v>
      </c>
      <c r="D22" s="32"/>
      <c r="E22" s="70"/>
      <c r="F22" s="33"/>
    </row>
    <row r="23" spans="2:6" ht="24" customHeight="1">
      <c r="B23" s="849"/>
      <c r="C23" s="3" t="s">
        <v>33</v>
      </c>
      <c r="D23" s="8" t="s">
        <v>503</v>
      </c>
      <c r="E23" s="178"/>
      <c r="F23" s="25"/>
    </row>
    <row r="24" spans="2:6" ht="24" customHeight="1">
      <c r="B24" s="849"/>
      <c r="C24" s="1" t="s">
        <v>34</v>
      </c>
      <c r="D24" s="24" t="s">
        <v>15</v>
      </c>
      <c r="E24" s="178"/>
      <c r="F24" s="25"/>
    </row>
    <row r="25" spans="2:6" ht="24" customHeight="1">
      <c r="B25" s="849"/>
      <c r="C25" s="1" t="s">
        <v>60</v>
      </c>
      <c r="D25" s="34" t="s">
        <v>314</v>
      </c>
      <c r="E25" s="178"/>
      <c r="F25" s="25"/>
    </row>
    <row r="26" spans="2:6" ht="24" customHeight="1">
      <c r="B26" s="849"/>
      <c r="C26" s="1" t="s">
        <v>58</v>
      </c>
      <c r="D26" s="14" t="s">
        <v>504</v>
      </c>
      <c r="E26" s="178"/>
      <c r="F26" s="25"/>
    </row>
    <row r="27" spans="2:6" ht="24" customHeight="1">
      <c r="B27" s="849"/>
      <c r="C27" s="1" t="s">
        <v>55</v>
      </c>
      <c r="D27" s="11" t="s">
        <v>498</v>
      </c>
      <c r="E27" s="178"/>
      <c r="F27" s="25"/>
    </row>
    <row r="28" spans="2:6" ht="24" customHeight="1">
      <c r="B28" s="849"/>
      <c r="C28" s="1" t="s">
        <v>59</v>
      </c>
      <c r="D28" s="24" t="s">
        <v>149</v>
      </c>
      <c r="E28" s="178"/>
      <c r="F28" s="25"/>
    </row>
    <row r="29" spans="2:6" ht="24" customHeight="1">
      <c r="B29" s="849"/>
      <c r="C29" s="1" t="s">
        <v>116</v>
      </c>
      <c r="D29" s="10" t="s">
        <v>147</v>
      </c>
      <c r="E29" s="178"/>
      <c r="F29" s="25"/>
    </row>
    <row r="30" spans="2:6" ht="24" customHeight="1">
      <c r="B30" s="849"/>
      <c r="C30" s="1" t="s">
        <v>56</v>
      </c>
      <c r="D30" s="45" t="s">
        <v>141</v>
      </c>
      <c r="E30" s="178"/>
      <c r="F30" s="25"/>
    </row>
    <row r="31" spans="2:6" ht="24" customHeight="1">
      <c r="B31" s="849"/>
      <c r="C31" s="856" t="s">
        <v>11</v>
      </c>
      <c r="D31" s="857"/>
      <c r="E31" s="69"/>
      <c r="F31" s="35"/>
    </row>
    <row r="32" spans="2:6" ht="24" customHeight="1">
      <c r="B32" s="849"/>
      <c r="C32" s="1" t="s">
        <v>33</v>
      </c>
      <c r="D32" s="9" t="s">
        <v>12</v>
      </c>
      <c r="E32" s="184"/>
      <c r="F32" s="25"/>
    </row>
    <row r="33" spans="2:6" ht="24" customHeight="1">
      <c r="B33" s="849"/>
      <c r="C33" s="1" t="s">
        <v>34</v>
      </c>
      <c r="D33" s="9" t="s">
        <v>499</v>
      </c>
      <c r="E33" s="184"/>
      <c r="F33" s="682"/>
    </row>
    <row r="34" spans="2:6" ht="24" customHeight="1">
      <c r="B34" s="849"/>
      <c r="C34" s="1" t="s">
        <v>60</v>
      </c>
      <c r="D34" s="7" t="s">
        <v>500</v>
      </c>
      <c r="E34" s="184"/>
      <c r="F34" s="36"/>
    </row>
    <row r="35" spans="2:6" ht="31.5">
      <c r="B35" s="849"/>
      <c r="C35" s="1" t="s">
        <v>58</v>
      </c>
      <c r="D35" s="9" t="s">
        <v>316</v>
      </c>
      <c r="E35" s="184"/>
      <c r="F35" s="36"/>
    </row>
    <row r="36" spans="2:6" ht="24" customHeight="1">
      <c r="B36" s="849"/>
      <c r="C36" s="1" t="s">
        <v>55</v>
      </c>
      <c r="D36" s="7" t="s">
        <v>7</v>
      </c>
      <c r="E36" s="184"/>
      <c r="F36" s="36"/>
    </row>
    <row r="37" spans="2:6" ht="24" customHeight="1" thickBot="1">
      <c r="B37" s="850"/>
      <c r="C37" s="683" t="s">
        <v>59</v>
      </c>
      <c r="D37" s="15" t="s">
        <v>209</v>
      </c>
      <c r="E37" s="183"/>
      <c r="F37" s="16"/>
    </row>
    <row r="38" spans="2:6" ht="24" customHeight="1">
      <c r="B38" s="851" t="s">
        <v>19</v>
      </c>
      <c r="C38" s="4" t="s">
        <v>138</v>
      </c>
      <c r="D38" s="24" t="s">
        <v>312</v>
      </c>
      <c r="E38" s="176"/>
      <c r="F38" s="23"/>
    </row>
    <row r="39" spans="2:6" ht="24" customHeight="1">
      <c r="B39" s="849"/>
      <c r="C39" s="1" t="s">
        <v>34</v>
      </c>
      <c r="D39" s="29" t="s">
        <v>6</v>
      </c>
      <c r="E39" s="178"/>
      <c r="F39" s="25"/>
    </row>
    <row r="40" spans="2:6" ht="24" customHeight="1">
      <c r="B40" s="849"/>
      <c r="C40" s="1" t="s">
        <v>60</v>
      </c>
      <c r="D40" s="24" t="s">
        <v>41</v>
      </c>
      <c r="E40" s="178"/>
      <c r="F40" s="25"/>
    </row>
    <row r="41" spans="2:6" ht="24" customHeight="1" thickBot="1">
      <c r="B41" s="850"/>
      <c r="C41" s="6" t="s">
        <v>58</v>
      </c>
      <c r="D41" s="12" t="s">
        <v>8</v>
      </c>
      <c r="E41" s="185"/>
      <c r="F41" s="26"/>
    </row>
    <row r="42" spans="2:6" ht="24" customHeight="1">
      <c r="B42" s="851" t="s">
        <v>156</v>
      </c>
      <c r="C42" s="4" t="s">
        <v>33</v>
      </c>
      <c r="D42" s="22" t="s">
        <v>16</v>
      </c>
      <c r="E42" s="186"/>
      <c r="F42" s="23"/>
    </row>
    <row r="43" spans="2:6" ht="24" customHeight="1">
      <c r="B43" s="849"/>
      <c r="C43" s="1" t="s">
        <v>34</v>
      </c>
      <c r="D43" s="24" t="s">
        <v>17</v>
      </c>
      <c r="E43" s="178"/>
      <c r="F43" s="25"/>
    </row>
    <row r="44" spans="2:6" ht="24" customHeight="1">
      <c r="B44" s="849"/>
      <c r="C44" s="1" t="s">
        <v>60</v>
      </c>
      <c r="D44" s="24" t="s">
        <v>18</v>
      </c>
      <c r="E44" s="177"/>
      <c r="F44" s="25"/>
    </row>
    <row r="45" spans="2:6" ht="24" customHeight="1" thickBot="1">
      <c r="B45" s="850"/>
      <c r="C45" s="6" t="s">
        <v>58</v>
      </c>
      <c r="D45" s="37" t="s">
        <v>142</v>
      </c>
      <c r="E45" s="187"/>
      <c r="F45" s="26"/>
    </row>
    <row r="46" spans="2:6" ht="24" customHeight="1" thickBot="1">
      <c r="B46" s="38" t="s">
        <v>70</v>
      </c>
      <c r="C46" s="39" t="s">
        <v>33</v>
      </c>
      <c r="D46" s="68" t="s">
        <v>505</v>
      </c>
      <c r="E46" s="188"/>
      <c r="F46" s="40"/>
    </row>
    <row r="47" spans="2:6" ht="18.75" customHeight="1">
      <c r="B47" s="684"/>
      <c r="C47" s="685"/>
      <c r="D47" s="686"/>
      <c r="E47" s="686"/>
      <c r="F47" s="41"/>
    </row>
    <row r="48" spans="2:6" ht="25.5" customHeight="1" thickBot="1">
      <c r="B48" s="687"/>
      <c r="D48" s="42" t="s">
        <v>210</v>
      </c>
      <c r="E48" s="688"/>
      <c r="F48" s="688"/>
    </row>
    <row r="49" spans="2:2" ht="15" customHeight="1">
      <c r="B49" s="43" t="s">
        <v>515</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【運用・確認必須】→</vt:lpstr>
      <vt:lpstr>検温記録表</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'CS(チーム用)'!Print_Area</vt:lpstr>
      <vt:lpstr>'CS(関係者用)'!Print_Area</vt:lpstr>
      <vt:lpstr>'CS(審判提出用)'!Print_Area</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NEN00127</cp:lastModifiedBy>
  <cp:lastPrinted>2021-10-06T04:20:46Z</cp:lastPrinted>
  <dcterms:created xsi:type="dcterms:W3CDTF">2020-03-18T14:21:52Z</dcterms:created>
  <dcterms:modified xsi:type="dcterms:W3CDTF">2021-10-06T04:21:32Z</dcterms:modified>
</cp:coreProperties>
</file>